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РБ" sheetId="2" r:id="rId1"/>
    <sheet name="услуги населения для иностранце" sheetId="3" r:id="rId2"/>
    <sheet name="услуги населения РБ" sheetId="4" r:id="rId3"/>
    <sheet name="для иностранцев" sheetId="1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E147" i="4" l="1"/>
  <c r="G146" i="4"/>
  <c r="F146" i="4"/>
  <c r="H146" i="4" s="1"/>
  <c r="F145" i="4"/>
  <c r="G145" i="4" s="1"/>
  <c r="G144" i="4"/>
  <c r="F144" i="4"/>
  <c r="H144" i="4" s="1"/>
  <c r="F143" i="4"/>
  <c r="F147" i="4" s="1"/>
  <c r="E140" i="4"/>
  <c r="G139" i="4"/>
  <c r="F139" i="4"/>
  <c r="H139" i="4" s="1"/>
  <c r="F138" i="4"/>
  <c r="G138" i="4" s="1"/>
  <c r="G137" i="4"/>
  <c r="F137" i="4"/>
  <c r="H137" i="4" s="1"/>
  <c r="F136" i="4"/>
  <c r="G136" i="4" s="1"/>
  <c r="G135" i="4"/>
  <c r="F135" i="4"/>
  <c r="F140" i="4" s="1"/>
  <c r="E130" i="4"/>
  <c r="F129" i="4"/>
  <c r="G129" i="4" s="1"/>
  <c r="G128" i="4"/>
  <c r="G130" i="4" s="1"/>
  <c r="F128" i="4"/>
  <c r="H128" i="4" s="1"/>
  <c r="E123" i="4"/>
  <c r="F122" i="4"/>
  <c r="G122" i="4" s="1"/>
  <c r="G121" i="4"/>
  <c r="F121" i="4"/>
  <c r="H121" i="4" s="1"/>
  <c r="F120" i="4"/>
  <c r="G120" i="4" s="1"/>
  <c r="E115" i="4"/>
  <c r="G114" i="4"/>
  <c r="F114" i="4"/>
  <c r="H114" i="4" s="1"/>
  <c r="F113" i="4"/>
  <c r="G113" i="4" s="1"/>
  <c r="F112" i="4"/>
  <c r="F111" i="4"/>
  <c r="F115" i="4" s="1"/>
  <c r="E106" i="4"/>
  <c r="G105" i="4"/>
  <c r="F105" i="4"/>
  <c r="H105" i="4" s="1"/>
  <c r="F104" i="4"/>
  <c r="G104" i="4" s="1"/>
  <c r="G103" i="4"/>
  <c r="F103" i="4"/>
  <c r="H103" i="4" s="1"/>
  <c r="F102" i="4"/>
  <c r="G102" i="4" s="1"/>
  <c r="G101" i="4"/>
  <c r="F101" i="4"/>
  <c r="F106" i="4" s="1"/>
  <c r="E97" i="4"/>
  <c r="F96" i="4"/>
  <c r="G96" i="4" s="1"/>
  <c r="G95" i="4"/>
  <c r="F95" i="4"/>
  <c r="H95" i="4" s="1"/>
  <c r="F94" i="4"/>
  <c r="G94" i="4" s="1"/>
  <c r="G93" i="4"/>
  <c r="F93" i="4"/>
  <c r="H93" i="4" s="1"/>
  <c r="F92" i="4"/>
  <c r="G92" i="4" s="1"/>
  <c r="E88" i="4"/>
  <c r="F87" i="4"/>
  <c r="F86" i="4"/>
  <c r="G86" i="4" s="1"/>
  <c r="G85" i="4"/>
  <c r="F85" i="4"/>
  <c r="H85" i="4" s="1"/>
  <c r="F84" i="4"/>
  <c r="G84" i="4" s="1"/>
  <c r="G83" i="4"/>
  <c r="F83" i="4"/>
  <c r="F88" i="4" s="1"/>
  <c r="E79" i="4"/>
  <c r="F78" i="4"/>
  <c r="G78" i="4" s="1"/>
  <c r="F77" i="4"/>
  <c r="F76" i="4"/>
  <c r="G76" i="4" s="1"/>
  <c r="F75" i="4"/>
  <c r="E71" i="4"/>
  <c r="F70" i="4"/>
  <c r="G70" i="4" s="1"/>
  <c r="G69" i="4"/>
  <c r="F69" i="4"/>
  <c r="H69" i="4" s="1"/>
  <c r="F68" i="4"/>
  <c r="G68" i="4" s="1"/>
  <c r="G67" i="4"/>
  <c r="F67" i="4"/>
  <c r="H67" i="4" s="1"/>
  <c r="F66" i="4"/>
  <c r="G66" i="4" s="1"/>
  <c r="E61" i="4"/>
  <c r="G60" i="4"/>
  <c r="F60" i="4"/>
  <c r="H60" i="4" s="1"/>
  <c r="F59" i="4"/>
  <c r="G59" i="4" s="1"/>
  <c r="F58" i="4"/>
  <c r="F57" i="4"/>
  <c r="F61" i="4" s="1"/>
  <c r="E53" i="4"/>
  <c r="F52" i="4"/>
  <c r="F51" i="4"/>
  <c r="G51" i="4" s="1"/>
  <c r="F50" i="4"/>
  <c r="F49" i="4"/>
  <c r="G49" i="4" s="1"/>
  <c r="F48" i="4"/>
  <c r="F53" i="4" s="1"/>
  <c r="E42" i="4"/>
  <c r="G41" i="4"/>
  <c r="F41" i="4"/>
  <c r="H41" i="4" s="1"/>
  <c r="F40" i="4"/>
  <c r="G39" i="4"/>
  <c r="F39" i="4"/>
  <c r="H39" i="4" s="1"/>
  <c r="F38" i="4"/>
  <c r="E33" i="4"/>
  <c r="F32" i="4"/>
  <c r="G32" i="4" s="1"/>
  <c r="F31" i="4"/>
  <c r="G30" i="4"/>
  <c r="F30" i="4"/>
  <c r="H30" i="4" s="1"/>
  <c r="F29" i="4"/>
  <c r="E24" i="4"/>
  <c r="G23" i="4"/>
  <c r="F23" i="4"/>
  <c r="H23" i="4" s="1"/>
  <c r="F22" i="4"/>
  <c r="G21" i="4"/>
  <c r="F21" i="4"/>
  <c r="F24" i="4" s="1"/>
  <c r="E16" i="4"/>
  <c r="F15" i="4"/>
  <c r="F14" i="4"/>
  <c r="G14" i="4" s="1"/>
  <c r="F13" i="4"/>
  <c r="F16" i="4" s="1"/>
  <c r="E9" i="4"/>
  <c r="F8" i="4"/>
  <c r="G7" i="4"/>
  <c r="F7" i="4"/>
  <c r="H7" i="4" s="1"/>
  <c r="F6" i="4"/>
  <c r="G5" i="4"/>
  <c r="F5" i="4"/>
  <c r="H5" i="4" s="1"/>
  <c r="F4" i="4"/>
  <c r="G3" i="4"/>
  <c r="F3" i="4"/>
  <c r="F9" i="4" s="1"/>
  <c r="F147" i="3"/>
  <c r="G147" i="3" s="1"/>
  <c r="E147" i="3"/>
  <c r="H146" i="3"/>
  <c r="F146" i="3"/>
  <c r="G146" i="3" s="1"/>
  <c r="G145" i="3"/>
  <c r="F145" i="3"/>
  <c r="H144" i="3"/>
  <c r="F144" i="3"/>
  <c r="G144" i="3" s="1"/>
  <c r="G143" i="3"/>
  <c r="F143" i="3"/>
  <c r="E140" i="3"/>
  <c r="F139" i="3"/>
  <c r="G139" i="3" s="1"/>
  <c r="G138" i="3"/>
  <c r="F138" i="3"/>
  <c r="H138" i="3" s="1"/>
  <c r="F137" i="3"/>
  <c r="G137" i="3" s="1"/>
  <c r="G136" i="3"/>
  <c r="F136" i="3"/>
  <c r="H136" i="3" s="1"/>
  <c r="F135" i="3"/>
  <c r="G135" i="3" s="1"/>
  <c r="E130" i="3"/>
  <c r="G129" i="3"/>
  <c r="F129" i="3"/>
  <c r="H129" i="3" s="1"/>
  <c r="F128" i="3"/>
  <c r="E123" i="3"/>
  <c r="G122" i="3"/>
  <c r="F122" i="3"/>
  <c r="H122" i="3" s="1"/>
  <c r="F121" i="3"/>
  <c r="G121" i="3" s="1"/>
  <c r="G120" i="3"/>
  <c r="G123" i="3" s="1"/>
  <c r="F120" i="3"/>
  <c r="F123" i="3" s="1"/>
  <c r="F115" i="3"/>
  <c r="G115" i="3" s="1"/>
  <c r="E115" i="3"/>
  <c r="H114" i="3"/>
  <c r="F114" i="3"/>
  <c r="G114" i="3" s="1"/>
  <c r="G113" i="3"/>
  <c r="F113" i="3"/>
  <c r="H112" i="3"/>
  <c r="F112" i="3"/>
  <c r="G112" i="3" s="1"/>
  <c r="G111" i="3"/>
  <c r="F111" i="3"/>
  <c r="E106" i="3"/>
  <c r="F105" i="3"/>
  <c r="G105" i="3" s="1"/>
  <c r="G104" i="3"/>
  <c r="F104" i="3"/>
  <c r="H104" i="3" s="1"/>
  <c r="F103" i="3"/>
  <c r="G103" i="3" s="1"/>
  <c r="G102" i="3"/>
  <c r="F102" i="3"/>
  <c r="H102" i="3" s="1"/>
  <c r="F101" i="3"/>
  <c r="G101" i="3" s="1"/>
  <c r="E97" i="3"/>
  <c r="G96" i="3"/>
  <c r="F96" i="3"/>
  <c r="H96" i="3" s="1"/>
  <c r="F95" i="3"/>
  <c r="G95" i="3" s="1"/>
  <c r="G94" i="3"/>
  <c r="F94" i="3"/>
  <c r="H94" i="3" s="1"/>
  <c r="F93" i="3"/>
  <c r="G93" i="3" s="1"/>
  <c r="G92" i="3"/>
  <c r="F92" i="3"/>
  <c r="F97" i="3" s="1"/>
  <c r="F88" i="3"/>
  <c r="G88" i="3" s="1"/>
  <c r="E88" i="3"/>
  <c r="H87" i="3"/>
  <c r="F87" i="3"/>
  <c r="G87" i="3" s="1"/>
  <c r="G86" i="3"/>
  <c r="F86" i="3"/>
  <c r="H85" i="3"/>
  <c r="F85" i="3"/>
  <c r="G85" i="3" s="1"/>
  <c r="G84" i="3"/>
  <c r="F84" i="3"/>
  <c r="H83" i="3"/>
  <c r="F83" i="3"/>
  <c r="G83" i="3" s="1"/>
  <c r="E79" i="3"/>
  <c r="G78" i="3"/>
  <c r="F78" i="3"/>
  <c r="H77" i="3"/>
  <c r="F77" i="3"/>
  <c r="G77" i="3" s="1"/>
  <c r="G76" i="3"/>
  <c r="F76" i="3"/>
  <c r="F75" i="3"/>
  <c r="G71" i="3"/>
  <c r="E71" i="3"/>
  <c r="G70" i="3"/>
  <c r="F70" i="3"/>
  <c r="H69" i="3"/>
  <c r="F69" i="3"/>
  <c r="G69" i="3" s="1"/>
  <c r="G68" i="3"/>
  <c r="F68" i="3"/>
  <c r="H67" i="3"/>
  <c r="F67" i="3"/>
  <c r="G67" i="3" s="1"/>
  <c r="G66" i="3"/>
  <c r="F66" i="3"/>
  <c r="F71" i="3" s="1"/>
  <c r="E61" i="3"/>
  <c r="F60" i="3"/>
  <c r="G60" i="3" s="1"/>
  <c r="G59" i="3"/>
  <c r="F59" i="3"/>
  <c r="H59" i="3" s="1"/>
  <c r="F58" i="3"/>
  <c r="G58" i="3" s="1"/>
  <c r="G57" i="3"/>
  <c r="F57" i="3"/>
  <c r="H57" i="3" s="1"/>
  <c r="F53" i="3"/>
  <c r="G53" i="3" s="1"/>
  <c r="E53" i="3"/>
  <c r="H52" i="3"/>
  <c r="F52" i="3"/>
  <c r="G52" i="3" s="1"/>
  <c r="G51" i="3"/>
  <c r="F51" i="3"/>
  <c r="H50" i="3"/>
  <c r="F50" i="3"/>
  <c r="G50" i="3" s="1"/>
  <c r="G49" i="3"/>
  <c r="F49" i="3"/>
  <c r="H48" i="3"/>
  <c r="F48" i="3"/>
  <c r="G48" i="3" s="1"/>
  <c r="E42" i="3"/>
  <c r="G41" i="3"/>
  <c r="F41" i="3"/>
  <c r="H40" i="3"/>
  <c r="F40" i="3"/>
  <c r="G40" i="3" s="1"/>
  <c r="G39" i="3"/>
  <c r="F39" i="3"/>
  <c r="F38" i="3"/>
  <c r="E33" i="3"/>
  <c r="G32" i="3"/>
  <c r="F32" i="3"/>
  <c r="H31" i="3"/>
  <c r="F31" i="3"/>
  <c r="G31" i="3" s="1"/>
  <c r="G30" i="3"/>
  <c r="F30" i="3"/>
  <c r="F29" i="3"/>
  <c r="E24" i="3"/>
  <c r="G23" i="3"/>
  <c r="F23" i="3"/>
  <c r="H22" i="3"/>
  <c r="F22" i="3"/>
  <c r="G22" i="3" s="1"/>
  <c r="G21" i="3"/>
  <c r="G24" i="3" s="1"/>
  <c r="F21" i="3"/>
  <c r="E16" i="3"/>
  <c r="F15" i="3"/>
  <c r="G15" i="3" s="1"/>
  <c r="G14" i="3"/>
  <c r="F14" i="3"/>
  <c r="H14" i="3" s="1"/>
  <c r="F13" i="3"/>
  <c r="G13" i="3" s="1"/>
  <c r="E9" i="3"/>
  <c r="G8" i="3"/>
  <c r="F8" i="3"/>
  <c r="H8" i="3" s="1"/>
  <c r="F7" i="3"/>
  <c r="G7" i="3" s="1"/>
  <c r="G6" i="3"/>
  <c r="F6" i="3"/>
  <c r="H6" i="3" s="1"/>
  <c r="F5" i="3"/>
  <c r="G5" i="3" s="1"/>
  <c r="G4" i="3"/>
  <c r="F4" i="3"/>
  <c r="H4" i="3" s="1"/>
  <c r="F3" i="3"/>
  <c r="F9" i="3" s="1"/>
  <c r="D59" i="2"/>
  <c r="G966" i="2"/>
  <c r="I966" i="2" s="1"/>
  <c r="F966" i="2"/>
  <c r="G965" i="2"/>
  <c r="F965" i="2"/>
  <c r="H965" i="2" s="1"/>
  <c r="K965" i="2" s="1"/>
  <c r="G962" i="2"/>
  <c r="F962" i="2"/>
  <c r="H962" i="2" s="1"/>
  <c r="K962" i="2" s="1"/>
  <c r="G959" i="2"/>
  <c r="F959" i="2"/>
  <c r="H959" i="2" s="1"/>
  <c r="K959" i="2" s="1"/>
  <c r="G956" i="2"/>
  <c r="F956" i="2"/>
  <c r="H956" i="2" s="1"/>
  <c r="K956" i="2" s="1"/>
  <c r="G955" i="2"/>
  <c r="F955" i="2"/>
  <c r="G954" i="2"/>
  <c r="F954" i="2"/>
  <c r="H954" i="2" s="1"/>
  <c r="K954" i="2" s="1"/>
  <c r="G951" i="2"/>
  <c r="F951" i="2"/>
  <c r="H951" i="2" s="1"/>
  <c r="K951" i="2" s="1"/>
  <c r="G948" i="2"/>
  <c r="F948" i="2"/>
  <c r="G945" i="2"/>
  <c r="F945" i="2"/>
  <c r="G944" i="2"/>
  <c r="I944" i="2" s="1"/>
  <c r="F944" i="2"/>
  <c r="K944" i="2" s="1"/>
  <c r="G943" i="2"/>
  <c r="I943" i="2" s="1"/>
  <c r="F943" i="2"/>
  <c r="G940" i="2"/>
  <c r="I940" i="2" s="1"/>
  <c r="F940" i="2"/>
  <c r="G937" i="2"/>
  <c r="I937" i="2" s="1"/>
  <c r="F937" i="2"/>
  <c r="G936" i="2"/>
  <c r="F936" i="2"/>
  <c r="G935" i="2"/>
  <c r="I935" i="2" s="1"/>
  <c r="F935" i="2"/>
  <c r="G934" i="2"/>
  <c r="F934" i="2"/>
  <c r="G933" i="2"/>
  <c r="I933" i="2" s="1"/>
  <c r="F933" i="2"/>
  <c r="G932" i="2"/>
  <c r="F932" i="2"/>
  <c r="G931" i="2"/>
  <c r="I931" i="2" s="1"/>
  <c r="F931" i="2"/>
  <c r="G928" i="2"/>
  <c r="I928" i="2" s="1"/>
  <c r="F928" i="2"/>
  <c r="G925" i="2"/>
  <c r="I925" i="2" s="1"/>
  <c r="F925" i="2"/>
  <c r="G924" i="2"/>
  <c r="F924" i="2"/>
  <c r="G923" i="2"/>
  <c r="I923" i="2" s="1"/>
  <c r="F923" i="2"/>
  <c r="G920" i="2"/>
  <c r="F920" i="2"/>
  <c r="G917" i="2"/>
  <c r="F917" i="2"/>
  <c r="G914" i="2"/>
  <c r="F914" i="2"/>
  <c r="G913" i="2"/>
  <c r="I913" i="2" s="1"/>
  <c r="F913" i="2"/>
  <c r="G912" i="2"/>
  <c r="F912" i="2"/>
  <c r="G909" i="2"/>
  <c r="F909" i="2"/>
  <c r="G906" i="2"/>
  <c r="F906" i="2"/>
  <c r="G905" i="2"/>
  <c r="I905" i="2" s="1"/>
  <c r="F905" i="2"/>
  <c r="G904" i="2"/>
  <c r="F904" i="2"/>
  <c r="G901" i="2"/>
  <c r="F901" i="2"/>
  <c r="G898" i="2"/>
  <c r="F898" i="2"/>
  <c r="G895" i="2"/>
  <c r="F895" i="2"/>
  <c r="G894" i="2"/>
  <c r="I894" i="2" s="1"/>
  <c r="F894" i="2"/>
  <c r="G893" i="2"/>
  <c r="F893" i="2"/>
  <c r="G890" i="2"/>
  <c r="F890" i="2"/>
  <c r="G887" i="2"/>
  <c r="F887" i="2"/>
  <c r="G886" i="2"/>
  <c r="I886" i="2" s="1"/>
  <c r="F886" i="2"/>
  <c r="G885" i="2"/>
  <c r="F885" i="2"/>
  <c r="G882" i="2"/>
  <c r="F882" i="2"/>
  <c r="G881" i="2"/>
  <c r="I881" i="2" s="1"/>
  <c r="F881" i="2"/>
  <c r="G880" i="2"/>
  <c r="F880" i="2"/>
  <c r="G877" i="2"/>
  <c r="F877" i="2"/>
  <c r="I876" i="2"/>
  <c r="L876" i="2" s="1"/>
  <c r="F876" i="2"/>
  <c r="G875" i="2"/>
  <c r="F875" i="2"/>
  <c r="G872" i="2"/>
  <c r="F872" i="2"/>
  <c r="G869" i="2"/>
  <c r="F869" i="2"/>
  <c r="H869" i="2" s="1"/>
  <c r="K869" i="2" s="1"/>
  <c r="G868" i="2"/>
  <c r="F868" i="2"/>
  <c r="G867" i="2"/>
  <c r="F867" i="2"/>
  <c r="H867" i="2" s="1"/>
  <c r="K867" i="2" s="1"/>
  <c r="G864" i="2"/>
  <c r="F864" i="2"/>
  <c r="H864" i="2" s="1"/>
  <c r="K864" i="2" s="1"/>
  <c r="G861" i="2"/>
  <c r="F861" i="2"/>
  <c r="H861" i="2" s="1"/>
  <c r="K861" i="2" s="1"/>
  <c r="G858" i="2"/>
  <c r="F858" i="2"/>
  <c r="H858" i="2" s="1"/>
  <c r="K858" i="2" s="1"/>
  <c r="G857" i="2"/>
  <c r="I857" i="2" s="1"/>
  <c r="F857" i="2"/>
  <c r="G856" i="2"/>
  <c r="F856" i="2"/>
  <c r="H856" i="2" s="1"/>
  <c r="K856" i="2" s="1"/>
  <c r="G852" i="2"/>
  <c r="F852" i="2"/>
  <c r="H852" i="2" s="1"/>
  <c r="K852" i="2" s="1"/>
  <c r="G849" i="2"/>
  <c r="F849" i="2"/>
  <c r="H849" i="2" s="1"/>
  <c r="K849" i="2" s="1"/>
  <c r="G848" i="2"/>
  <c r="F848" i="2"/>
  <c r="G847" i="2"/>
  <c r="F847" i="2"/>
  <c r="H847" i="2" s="1"/>
  <c r="K847" i="2" s="1"/>
  <c r="G843" i="2"/>
  <c r="F843" i="2"/>
  <c r="H843" i="2" s="1"/>
  <c r="K843" i="2" s="1"/>
  <c r="G841" i="2"/>
  <c r="F841" i="2"/>
  <c r="H841" i="2" s="1"/>
  <c r="K841" i="2" s="1"/>
  <c r="G838" i="2"/>
  <c r="F838" i="2"/>
  <c r="H838" i="2" s="1"/>
  <c r="K838" i="2" s="1"/>
  <c r="G833" i="2"/>
  <c r="F833" i="2"/>
  <c r="H833" i="2" s="1"/>
  <c r="K833" i="2" s="1"/>
  <c r="G832" i="2"/>
  <c r="I832" i="2" s="1"/>
  <c r="F832" i="2"/>
  <c r="K832" i="2" s="1"/>
  <c r="G831" i="2"/>
  <c r="F831" i="2"/>
  <c r="L830" i="2"/>
  <c r="F830" i="2"/>
  <c r="G829" i="2"/>
  <c r="I829" i="2" s="1"/>
  <c r="F829" i="2"/>
  <c r="G828" i="2"/>
  <c r="F828" i="2"/>
  <c r="G827" i="2"/>
  <c r="I827" i="2" s="1"/>
  <c r="F827" i="2"/>
  <c r="G826" i="2"/>
  <c r="F826" i="2"/>
  <c r="G825" i="2"/>
  <c r="I825" i="2" s="1"/>
  <c r="F825" i="2"/>
  <c r="G824" i="2"/>
  <c r="F824" i="2"/>
  <c r="G823" i="2"/>
  <c r="I823" i="2" s="1"/>
  <c r="F823" i="2"/>
  <c r="H822" i="2"/>
  <c r="K822" i="2" s="1"/>
  <c r="G822" i="2"/>
  <c r="G821" i="2"/>
  <c r="F821" i="2"/>
  <c r="H821" i="2" s="1"/>
  <c r="K821" i="2" s="1"/>
  <c r="I820" i="2"/>
  <c r="L820" i="2" s="1"/>
  <c r="F820" i="2"/>
  <c r="G819" i="2"/>
  <c r="I819" i="2" s="1"/>
  <c r="F819" i="2"/>
  <c r="G818" i="2"/>
  <c r="F818" i="2"/>
  <c r="G817" i="2"/>
  <c r="I817" i="2" s="1"/>
  <c r="F817" i="2"/>
  <c r="G816" i="2"/>
  <c r="F816" i="2"/>
  <c r="G815" i="2"/>
  <c r="F815" i="2"/>
  <c r="G814" i="2"/>
  <c r="F814" i="2"/>
  <c r="G813" i="2"/>
  <c r="F813" i="2"/>
  <c r="G812" i="2"/>
  <c r="I812" i="2" s="1"/>
  <c r="F812" i="2"/>
  <c r="G811" i="2"/>
  <c r="F811" i="2"/>
  <c r="G810" i="2"/>
  <c r="I810" i="2" s="1"/>
  <c r="F810" i="2"/>
  <c r="G807" i="2"/>
  <c r="I807" i="2" s="1"/>
  <c r="F807" i="2"/>
  <c r="G806" i="2"/>
  <c r="F806" i="2"/>
  <c r="G805" i="2"/>
  <c r="I805" i="2" s="1"/>
  <c r="F805" i="2"/>
  <c r="G802" i="2"/>
  <c r="I802" i="2" s="1"/>
  <c r="F802" i="2"/>
  <c r="I801" i="2"/>
  <c r="L801" i="2" s="1"/>
  <c r="F801" i="2"/>
  <c r="H801" i="2" s="1"/>
  <c r="K801" i="2" s="1"/>
  <c r="G800" i="2"/>
  <c r="F800" i="2"/>
  <c r="G799" i="2"/>
  <c r="I799" i="2" s="1"/>
  <c r="F799" i="2"/>
  <c r="G798" i="2"/>
  <c r="F798" i="2"/>
  <c r="G797" i="2"/>
  <c r="I797" i="2" s="1"/>
  <c r="F797" i="2"/>
  <c r="G796" i="2"/>
  <c r="F796" i="2"/>
  <c r="G795" i="2"/>
  <c r="I795" i="2" s="1"/>
  <c r="F795" i="2"/>
  <c r="G794" i="2"/>
  <c r="F794" i="2"/>
  <c r="G793" i="2"/>
  <c r="I793" i="2" s="1"/>
  <c r="F793" i="2"/>
  <c r="G792" i="2"/>
  <c r="F792" i="2"/>
  <c r="G789" i="2"/>
  <c r="F789" i="2"/>
  <c r="G788" i="2"/>
  <c r="I788" i="2" s="1"/>
  <c r="F788" i="2"/>
  <c r="G787" i="2"/>
  <c r="F787" i="2"/>
  <c r="G784" i="2"/>
  <c r="F784" i="2"/>
  <c r="G783" i="2"/>
  <c r="I783" i="2" s="1"/>
  <c r="F783" i="2"/>
  <c r="G782" i="2"/>
  <c r="F782" i="2"/>
  <c r="G779" i="2"/>
  <c r="F779" i="2"/>
  <c r="G778" i="2"/>
  <c r="I778" i="2" s="1"/>
  <c r="F778" i="2"/>
  <c r="G777" i="2"/>
  <c r="F777" i="2"/>
  <c r="G774" i="2"/>
  <c r="I774" i="2" s="1"/>
  <c r="F774" i="2"/>
  <c r="G773" i="2"/>
  <c r="F773" i="2"/>
  <c r="H773" i="2" s="1"/>
  <c r="K773" i="2" s="1"/>
  <c r="G772" i="2"/>
  <c r="I772" i="2" s="1"/>
  <c r="F772" i="2"/>
  <c r="G771" i="2"/>
  <c r="F771" i="2"/>
  <c r="H771" i="2" s="1"/>
  <c r="K771" i="2" s="1"/>
  <c r="G770" i="2"/>
  <c r="I770" i="2" s="1"/>
  <c r="F770" i="2"/>
  <c r="G767" i="2"/>
  <c r="F767" i="2"/>
  <c r="G766" i="2"/>
  <c r="F766" i="2"/>
  <c r="H766" i="2" s="1"/>
  <c r="K766" i="2" s="1"/>
  <c r="G765" i="2"/>
  <c r="F765" i="2"/>
  <c r="G762" i="2"/>
  <c r="I762" i="2" s="1"/>
  <c r="F762" i="2"/>
  <c r="G761" i="2"/>
  <c r="F761" i="2"/>
  <c r="H761" i="2" s="1"/>
  <c r="K761" i="2" s="1"/>
  <c r="G760" i="2"/>
  <c r="I760" i="2" s="1"/>
  <c r="F760" i="2"/>
  <c r="G757" i="2"/>
  <c r="F757" i="2"/>
  <c r="G756" i="2"/>
  <c r="F756" i="2"/>
  <c r="H756" i="2" s="1"/>
  <c r="K756" i="2" s="1"/>
  <c r="G755" i="2"/>
  <c r="F755" i="2"/>
  <c r="G752" i="2"/>
  <c r="F752" i="2"/>
  <c r="G751" i="2"/>
  <c r="F751" i="2"/>
  <c r="H751" i="2" s="1"/>
  <c r="K751" i="2" s="1"/>
  <c r="G750" i="2"/>
  <c r="F750" i="2"/>
  <c r="G747" i="2"/>
  <c r="F747" i="2"/>
  <c r="G746" i="2"/>
  <c r="F746" i="2"/>
  <c r="H746" i="2" s="1"/>
  <c r="K746" i="2" s="1"/>
  <c r="G745" i="2"/>
  <c r="F745" i="2"/>
  <c r="G742" i="2"/>
  <c r="F742" i="2"/>
  <c r="G741" i="2"/>
  <c r="F741" i="2"/>
  <c r="H741" i="2" s="1"/>
  <c r="K741" i="2" s="1"/>
  <c r="G740" i="2"/>
  <c r="F740" i="2"/>
  <c r="G737" i="2"/>
  <c r="F737" i="2"/>
  <c r="G736" i="2"/>
  <c r="F736" i="2"/>
  <c r="H736" i="2" s="1"/>
  <c r="K736" i="2" s="1"/>
  <c r="G735" i="2"/>
  <c r="F735" i="2"/>
  <c r="G732" i="2"/>
  <c r="F732" i="2"/>
  <c r="G731" i="2"/>
  <c r="F731" i="2"/>
  <c r="H731" i="2" s="1"/>
  <c r="K731" i="2" s="1"/>
  <c r="G730" i="2"/>
  <c r="F730" i="2"/>
  <c r="G729" i="2"/>
  <c r="F729" i="2"/>
  <c r="H729" i="2" s="1"/>
  <c r="K729" i="2" s="1"/>
  <c r="G728" i="2"/>
  <c r="F728" i="2"/>
  <c r="G725" i="2"/>
  <c r="I725" i="2" s="1"/>
  <c r="F725" i="2"/>
  <c r="G724" i="2"/>
  <c r="F724" i="2"/>
  <c r="H724" i="2" s="1"/>
  <c r="K724" i="2" s="1"/>
  <c r="G723" i="2"/>
  <c r="I723" i="2" s="1"/>
  <c r="F723" i="2"/>
  <c r="G722" i="2"/>
  <c r="F722" i="2"/>
  <c r="H722" i="2" s="1"/>
  <c r="K722" i="2" s="1"/>
  <c r="G721" i="2"/>
  <c r="I721" i="2" s="1"/>
  <c r="F721" i="2"/>
  <c r="G720" i="2"/>
  <c r="F720" i="2"/>
  <c r="H720" i="2" s="1"/>
  <c r="K720" i="2" s="1"/>
  <c r="G719" i="2"/>
  <c r="I719" i="2" s="1"/>
  <c r="F719" i="2"/>
  <c r="G718" i="2"/>
  <c r="F718" i="2"/>
  <c r="H718" i="2" s="1"/>
  <c r="K718" i="2" s="1"/>
  <c r="G717" i="2"/>
  <c r="I717" i="2" s="1"/>
  <c r="F717" i="2"/>
  <c r="G714" i="2"/>
  <c r="F714" i="2"/>
  <c r="G713" i="2"/>
  <c r="F713" i="2"/>
  <c r="H713" i="2" s="1"/>
  <c r="K713" i="2" s="1"/>
  <c r="G712" i="2"/>
  <c r="F712" i="2"/>
  <c r="G709" i="2"/>
  <c r="F709" i="2"/>
  <c r="G708" i="2"/>
  <c r="F708" i="2"/>
  <c r="H708" i="2" s="1"/>
  <c r="K708" i="2" s="1"/>
  <c r="G707" i="2"/>
  <c r="F707" i="2"/>
  <c r="G706" i="2"/>
  <c r="F706" i="2"/>
  <c r="H706" i="2" s="1"/>
  <c r="K706" i="2" s="1"/>
  <c r="G705" i="2"/>
  <c r="F705" i="2"/>
  <c r="G704" i="2"/>
  <c r="F704" i="2"/>
  <c r="H704" i="2" s="1"/>
  <c r="K704" i="2" s="1"/>
  <c r="G703" i="2"/>
  <c r="F703" i="2"/>
  <c r="G700" i="2"/>
  <c r="F700" i="2"/>
  <c r="G699" i="2"/>
  <c r="F699" i="2"/>
  <c r="H699" i="2" s="1"/>
  <c r="K699" i="2" s="1"/>
  <c r="G698" i="2"/>
  <c r="F698" i="2"/>
  <c r="G697" i="2"/>
  <c r="F697" i="2"/>
  <c r="H697" i="2" s="1"/>
  <c r="K697" i="2" s="1"/>
  <c r="G696" i="2"/>
  <c r="F696" i="2"/>
  <c r="G695" i="2"/>
  <c r="F695" i="2"/>
  <c r="H695" i="2" s="1"/>
  <c r="K695" i="2" s="1"/>
  <c r="G694" i="2"/>
  <c r="F694" i="2"/>
  <c r="G692" i="2"/>
  <c r="F692" i="2"/>
  <c r="G691" i="2"/>
  <c r="F691" i="2"/>
  <c r="H691" i="2" s="1"/>
  <c r="K691" i="2" s="1"/>
  <c r="G690" i="2"/>
  <c r="F690" i="2"/>
  <c r="G687" i="2"/>
  <c r="F687" i="2"/>
  <c r="G686" i="2"/>
  <c r="F686" i="2"/>
  <c r="K686" i="2" s="1"/>
  <c r="G685" i="2"/>
  <c r="F685" i="2"/>
  <c r="H685" i="2" s="1"/>
  <c r="K685" i="2" s="1"/>
  <c r="G684" i="2"/>
  <c r="F684" i="2"/>
  <c r="G683" i="2"/>
  <c r="F683" i="2"/>
  <c r="H683" i="2" s="1"/>
  <c r="K683" i="2" s="1"/>
  <c r="G682" i="2"/>
  <c r="F682" i="2"/>
  <c r="G681" i="2"/>
  <c r="F681" i="2"/>
  <c r="H681" i="2" s="1"/>
  <c r="K681" i="2" s="1"/>
  <c r="G680" i="2"/>
  <c r="I680" i="2" s="1"/>
  <c r="F680" i="2"/>
  <c r="H680" i="2" s="1"/>
  <c r="G679" i="2"/>
  <c r="F679" i="2"/>
  <c r="G678" i="2"/>
  <c r="F678" i="2"/>
  <c r="H678" i="2" s="1"/>
  <c r="K678" i="2" s="1"/>
  <c r="G677" i="2"/>
  <c r="F677" i="2"/>
  <c r="G676" i="2"/>
  <c r="F676" i="2"/>
  <c r="H676" i="2" s="1"/>
  <c r="K676" i="2" s="1"/>
  <c r="G675" i="2"/>
  <c r="F675" i="2"/>
  <c r="H675" i="2" s="1"/>
  <c r="K675" i="2" s="1"/>
  <c r="G674" i="2"/>
  <c r="F674" i="2"/>
  <c r="G673" i="2"/>
  <c r="I673" i="2" s="1"/>
  <c r="L673" i="2" s="1"/>
  <c r="F673" i="2"/>
  <c r="K673" i="2" s="1"/>
  <c r="G672" i="2"/>
  <c r="F672" i="2"/>
  <c r="G671" i="2"/>
  <c r="F671" i="2"/>
  <c r="G670" i="2"/>
  <c r="I670" i="2" s="1"/>
  <c r="F670" i="2"/>
  <c r="G669" i="2"/>
  <c r="F669" i="2"/>
  <c r="G668" i="2"/>
  <c r="F668" i="2"/>
  <c r="G667" i="2"/>
  <c r="F667" i="2"/>
  <c r="G666" i="2"/>
  <c r="I666" i="2" s="1"/>
  <c r="F666" i="2"/>
  <c r="G665" i="2"/>
  <c r="F665" i="2"/>
  <c r="G664" i="2"/>
  <c r="F664" i="2"/>
  <c r="G663" i="2"/>
  <c r="F663" i="2"/>
  <c r="G662" i="2"/>
  <c r="I662" i="2" s="1"/>
  <c r="F662" i="2"/>
  <c r="G659" i="2"/>
  <c r="I659" i="2" s="1"/>
  <c r="F659" i="2"/>
  <c r="G655" i="2"/>
  <c r="I655" i="2" s="1"/>
  <c r="F655" i="2"/>
  <c r="G654" i="2"/>
  <c r="L654" i="2" s="1"/>
  <c r="F654" i="2"/>
  <c r="K654" i="2" s="1"/>
  <c r="G653" i="2"/>
  <c r="F653" i="2"/>
  <c r="I652" i="2"/>
  <c r="L652" i="2" s="1"/>
  <c r="F652" i="2"/>
  <c r="H652" i="2" s="1"/>
  <c r="K652" i="2" s="1"/>
  <c r="G651" i="2"/>
  <c r="F651" i="2"/>
  <c r="H651" i="2" s="1"/>
  <c r="K651" i="2" s="1"/>
  <c r="G650" i="2"/>
  <c r="I650" i="2" s="1"/>
  <c r="F650" i="2"/>
  <c r="H650" i="2" s="1"/>
  <c r="G649" i="2"/>
  <c r="F649" i="2"/>
  <c r="K648" i="2"/>
  <c r="G648" i="2"/>
  <c r="L648" i="2" s="1"/>
  <c r="G647" i="2"/>
  <c r="F647" i="2"/>
  <c r="I646" i="2"/>
  <c r="L646" i="2" s="1"/>
  <c r="F646" i="2"/>
  <c r="H646" i="2" s="1"/>
  <c r="K646" i="2" s="1"/>
  <c r="G645" i="2"/>
  <c r="F645" i="2"/>
  <c r="H645" i="2" s="1"/>
  <c r="K645" i="2" s="1"/>
  <c r="G644" i="2"/>
  <c r="F644" i="2"/>
  <c r="G643" i="2"/>
  <c r="F643" i="2"/>
  <c r="H643" i="2" s="1"/>
  <c r="K643" i="2" s="1"/>
  <c r="G642" i="2"/>
  <c r="F642" i="2"/>
  <c r="G641" i="2"/>
  <c r="F641" i="2"/>
  <c r="H641" i="2" s="1"/>
  <c r="K641" i="2" s="1"/>
  <c r="G640" i="2"/>
  <c r="F640" i="2"/>
  <c r="G639" i="2"/>
  <c r="F639" i="2"/>
  <c r="H639" i="2" s="1"/>
  <c r="K639" i="2" s="1"/>
  <c r="G638" i="2"/>
  <c r="F638" i="2"/>
  <c r="G637" i="2"/>
  <c r="F637" i="2"/>
  <c r="H637" i="2" s="1"/>
  <c r="K637" i="2" s="1"/>
  <c r="G633" i="2"/>
  <c r="F633" i="2"/>
  <c r="H633" i="2" s="1"/>
  <c r="K633" i="2" s="1"/>
  <c r="G632" i="2"/>
  <c r="L632" i="2" s="1"/>
  <c r="F632" i="2"/>
  <c r="G631" i="2"/>
  <c r="F631" i="2"/>
  <c r="I630" i="2"/>
  <c r="F630" i="2"/>
  <c r="G629" i="2"/>
  <c r="F629" i="2"/>
  <c r="G628" i="2"/>
  <c r="F628" i="2"/>
  <c r="H628" i="2" s="1"/>
  <c r="K628" i="2" s="1"/>
  <c r="G627" i="2"/>
  <c r="F627" i="2"/>
  <c r="G626" i="2"/>
  <c r="F626" i="2"/>
  <c r="H626" i="2" s="1"/>
  <c r="K626" i="2" s="1"/>
  <c r="G625" i="2"/>
  <c r="F625" i="2"/>
  <c r="G622" i="2"/>
  <c r="F622" i="2"/>
  <c r="G621" i="2"/>
  <c r="F621" i="2"/>
  <c r="H621" i="2" s="1"/>
  <c r="K621" i="2" s="1"/>
  <c r="G620" i="2"/>
  <c r="F620" i="2"/>
  <c r="G619" i="2"/>
  <c r="F619" i="2"/>
  <c r="H619" i="2" s="1"/>
  <c r="K619" i="2" s="1"/>
  <c r="G618" i="2"/>
  <c r="F618" i="2"/>
  <c r="G617" i="2"/>
  <c r="F617" i="2"/>
  <c r="H617" i="2" s="1"/>
  <c r="K617" i="2" s="1"/>
  <c r="G616" i="2"/>
  <c r="F616" i="2"/>
  <c r="G614" i="2"/>
  <c r="F614" i="2"/>
  <c r="G613" i="2"/>
  <c r="F613" i="2"/>
  <c r="H613" i="2" s="1"/>
  <c r="K613" i="2" s="1"/>
  <c r="G612" i="2"/>
  <c r="F612" i="2"/>
  <c r="I611" i="2"/>
  <c r="L611" i="2" s="1"/>
  <c r="F611" i="2"/>
  <c r="H611" i="2" s="1"/>
  <c r="K611" i="2" s="1"/>
  <c r="G610" i="2"/>
  <c r="F610" i="2"/>
  <c r="H610" i="2" s="1"/>
  <c r="K610" i="2" s="1"/>
  <c r="G609" i="2"/>
  <c r="F609" i="2"/>
  <c r="G608" i="2"/>
  <c r="F608" i="2"/>
  <c r="H608" i="2" s="1"/>
  <c r="K608" i="2" s="1"/>
  <c r="G606" i="2"/>
  <c r="F606" i="2"/>
  <c r="G603" i="2"/>
  <c r="I603" i="2" s="1"/>
  <c r="F603" i="2"/>
  <c r="G602" i="2"/>
  <c r="F602" i="2"/>
  <c r="G601" i="2"/>
  <c r="I601" i="2" s="1"/>
  <c r="F601" i="2"/>
  <c r="G600" i="2"/>
  <c r="F600" i="2"/>
  <c r="G599" i="2"/>
  <c r="I599" i="2" s="1"/>
  <c r="F599" i="2"/>
  <c r="G598" i="2"/>
  <c r="F598" i="2"/>
  <c r="G597" i="2"/>
  <c r="I597" i="2" s="1"/>
  <c r="F597" i="2"/>
  <c r="G595" i="2"/>
  <c r="F595" i="2"/>
  <c r="G594" i="2"/>
  <c r="F594" i="2"/>
  <c r="G593" i="2"/>
  <c r="F593" i="2"/>
  <c r="F592" i="2"/>
  <c r="G591" i="2"/>
  <c r="F591" i="2"/>
  <c r="G587" i="2"/>
  <c r="F587" i="2"/>
  <c r="H587" i="2" s="1"/>
  <c r="K587" i="2" s="1"/>
  <c r="G586" i="2"/>
  <c r="F586" i="2"/>
  <c r="G584" i="2"/>
  <c r="F584" i="2"/>
  <c r="H584" i="2" s="1"/>
  <c r="K584" i="2" s="1"/>
  <c r="G583" i="2"/>
  <c r="F583" i="2"/>
  <c r="H583" i="2" s="1"/>
  <c r="K583" i="2" s="1"/>
  <c r="G582" i="2"/>
  <c r="I582" i="2" s="1"/>
  <c r="F582" i="2"/>
  <c r="G581" i="2"/>
  <c r="F581" i="2"/>
  <c r="H581" i="2" s="1"/>
  <c r="K581" i="2" s="1"/>
  <c r="G580" i="2"/>
  <c r="I580" i="2" s="1"/>
  <c r="F580" i="2"/>
  <c r="G577" i="2"/>
  <c r="F577" i="2"/>
  <c r="G576" i="2"/>
  <c r="F576" i="2"/>
  <c r="H576" i="2" s="1"/>
  <c r="K576" i="2" s="1"/>
  <c r="G575" i="2"/>
  <c r="F575" i="2"/>
  <c r="G574" i="2"/>
  <c r="F574" i="2"/>
  <c r="H574" i="2" s="1"/>
  <c r="K574" i="2" s="1"/>
  <c r="G573" i="2"/>
  <c r="F573" i="2"/>
  <c r="G572" i="2"/>
  <c r="F572" i="2"/>
  <c r="H572" i="2" s="1"/>
  <c r="K572" i="2" s="1"/>
  <c r="G571" i="2"/>
  <c r="F571" i="2"/>
  <c r="G570" i="2"/>
  <c r="F570" i="2"/>
  <c r="H570" i="2" s="1"/>
  <c r="K570" i="2" s="1"/>
  <c r="G569" i="2"/>
  <c r="F569" i="2"/>
  <c r="G565" i="2"/>
  <c r="F565" i="2"/>
  <c r="H565" i="2" s="1"/>
  <c r="K565" i="2" s="1"/>
  <c r="G562" i="2"/>
  <c r="F562" i="2"/>
  <c r="H562" i="2" s="1"/>
  <c r="K562" i="2" s="1"/>
  <c r="G561" i="2"/>
  <c r="I561" i="2" s="1"/>
  <c r="F561" i="2"/>
  <c r="G560" i="2"/>
  <c r="F560" i="2"/>
  <c r="H560" i="2" s="1"/>
  <c r="K560" i="2" s="1"/>
  <c r="G556" i="2"/>
  <c r="F556" i="2"/>
  <c r="H556" i="2" s="1"/>
  <c r="K556" i="2" s="1"/>
  <c r="G555" i="2"/>
  <c r="F555" i="2"/>
  <c r="G554" i="2"/>
  <c r="I554" i="2" s="1"/>
  <c r="F554" i="2"/>
  <c r="G553" i="2"/>
  <c r="F553" i="2"/>
  <c r="H553" i="2" s="1"/>
  <c r="K553" i="2" s="1"/>
  <c r="G550" i="2"/>
  <c r="F550" i="2"/>
  <c r="H550" i="2" s="1"/>
  <c r="K550" i="2" s="1"/>
  <c r="G549" i="2"/>
  <c r="F549" i="2"/>
  <c r="G548" i="2"/>
  <c r="F548" i="2"/>
  <c r="H548" i="2" s="1"/>
  <c r="K548" i="2" s="1"/>
  <c r="G544" i="2"/>
  <c r="F544" i="2"/>
  <c r="G543" i="2"/>
  <c r="F543" i="2"/>
  <c r="H543" i="2" s="1"/>
  <c r="K543" i="2" s="1"/>
  <c r="G542" i="2"/>
  <c r="F542" i="2"/>
  <c r="G541" i="2"/>
  <c r="F541" i="2"/>
  <c r="H541" i="2" s="1"/>
  <c r="K541" i="2" s="1"/>
  <c r="G540" i="2"/>
  <c r="F540" i="2"/>
  <c r="G539" i="2"/>
  <c r="F539" i="2"/>
  <c r="H539" i="2" s="1"/>
  <c r="K539" i="2" s="1"/>
  <c r="G538" i="2"/>
  <c r="F538" i="2"/>
  <c r="G537" i="2"/>
  <c r="F537" i="2"/>
  <c r="H537" i="2" s="1"/>
  <c r="K537" i="2" s="1"/>
  <c r="G536" i="2"/>
  <c r="F536" i="2"/>
  <c r="G534" i="2"/>
  <c r="F534" i="2"/>
  <c r="G533" i="2"/>
  <c r="F533" i="2"/>
  <c r="H533" i="2" s="1"/>
  <c r="K533" i="2" s="1"/>
  <c r="G532" i="2"/>
  <c r="I532" i="2" s="1"/>
  <c r="F532" i="2"/>
  <c r="K532" i="2" s="1"/>
  <c r="G531" i="2"/>
  <c r="F531" i="2"/>
  <c r="G530" i="2"/>
  <c r="F530" i="2"/>
  <c r="H530" i="2" s="1"/>
  <c r="K530" i="2" s="1"/>
  <c r="G529" i="2"/>
  <c r="F529" i="2"/>
  <c r="G528" i="2"/>
  <c r="F528" i="2"/>
  <c r="H528" i="2" s="1"/>
  <c r="K528" i="2" s="1"/>
  <c r="G527" i="2"/>
  <c r="F527" i="2"/>
  <c r="G526" i="2"/>
  <c r="F526" i="2"/>
  <c r="G524" i="2"/>
  <c r="F524" i="2"/>
  <c r="H524" i="2" s="1"/>
  <c r="K524" i="2" s="1"/>
  <c r="G523" i="2"/>
  <c r="F523" i="2"/>
  <c r="H523" i="2" s="1"/>
  <c r="K523" i="2" s="1"/>
  <c r="G522" i="2"/>
  <c r="F522" i="2"/>
  <c r="H522" i="2" s="1"/>
  <c r="K522" i="2" s="1"/>
  <c r="G520" i="2"/>
  <c r="F520" i="2"/>
  <c r="H520" i="2" s="1"/>
  <c r="K520" i="2" s="1"/>
  <c r="G519" i="2"/>
  <c r="F519" i="2"/>
  <c r="H519" i="2" s="1"/>
  <c r="K519" i="2" s="1"/>
  <c r="F518" i="2"/>
  <c r="G515" i="2"/>
  <c r="F515" i="2"/>
  <c r="G514" i="2"/>
  <c r="F514" i="2"/>
  <c r="G513" i="2"/>
  <c r="F513" i="2"/>
  <c r="G512" i="2"/>
  <c r="I512" i="2" s="1"/>
  <c r="F512" i="2"/>
  <c r="G511" i="2"/>
  <c r="F511" i="2"/>
  <c r="G508" i="2"/>
  <c r="F508" i="2"/>
  <c r="G505" i="2"/>
  <c r="F505" i="2"/>
  <c r="G503" i="2"/>
  <c r="F503" i="2"/>
  <c r="G502" i="2"/>
  <c r="F502" i="2"/>
  <c r="G501" i="2"/>
  <c r="F501" i="2"/>
  <c r="G498" i="2"/>
  <c r="F498" i="2"/>
  <c r="G497" i="2"/>
  <c r="I497" i="2" s="1"/>
  <c r="F497" i="2"/>
  <c r="G496" i="2"/>
  <c r="F496" i="2"/>
  <c r="G495" i="2"/>
  <c r="F495" i="2"/>
  <c r="G494" i="2"/>
  <c r="F494" i="2"/>
  <c r="G491" i="2"/>
  <c r="F491" i="2"/>
  <c r="G489" i="2"/>
  <c r="G488" i="2"/>
  <c r="I488" i="2" s="1"/>
  <c r="F488" i="2"/>
  <c r="G487" i="2"/>
  <c r="F487" i="2"/>
  <c r="G486" i="2"/>
  <c r="I486" i="2" s="1"/>
  <c r="F486" i="2"/>
  <c r="G485" i="2"/>
  <c r="F485" i="2"/>
  <c r="G484" i="2"/>
  <c r="I484" i="2" s="1"/>
  <c r="F484" i="2"/>
  <c r="G481" i="2"/>
  <c r="I481" i="2" s="1"/>
  <c r="F481" i="2"/>
  <c r="H480" i="2"/>
  <c r="K480" i="2" s="1"/>
  <c r="G480" i="2"/>
  <c r="G479" i="2"/>
  <c r="F479" i="2"/>
  <c r="H479" i="2" s="1"/>
  <c r="K479" i="2" s="1"/>
  <c r="G478" i="2"/>
  <c r="F478" i="2"/>
  <c r="G477" i="2"/>
  <c r="F477" i="2"/>
  <c r="H477" i="2" s="1"/>
  <c r="K477" i="2" s="1"/>
  <c r="G476" i="2"/>
  <c r="I476" i="2" s="1"/>
  <c r="F476" i="2"/>
  <c r="G474" i="2"/>
  <c r="F474" i="2"/>
  <c r="H474" i="2" s="1"/>
  <c r="K474" i="2" s="1"/>
  <c r="G471" i="2"/>
  <c r="F471" i="2"/>
  <c r="H471" i="2" s="1"/>
  <c r="K471" i="2" s="1"/>
  <c r="G470" i="2"/>
  <c r="F470" i="2"/>
  <c r="G469" i="2"/>
  <c r="F469" i="2"/>
  <c r="H469" i="2" s="1"/>
  <c r="K469" i="2" s="1"/>
  <c r="G466" i="2"/>
  <c r="F466" i="2"/>
  <c r="H466" i="2" s="1"/>
  <c r="K466" i="2" s="1"/>
  <c r="G465" i="2"/>
  <c r="I465" i="2" s="1"/>
  <c r="F465" i="2"/>
  <c r="G464" i="2"/>
  <c r="F464" i="2"/>
  <c r="H464" i="2" s="1"/>
  <c r="K464" i="2" s="1"/>
  <c r="G461" i="2"/>
  <c r="F461" i="2"/>
  <c r="H461" i="2" s="1"/>
  <c r="K461" i="2" s="1"/>
  <c r="G458" i="2"/>
  <c r="F458" i="2"/>
  <c r="H458" i="2" s="1"/>
  <c r="K458" i="2" s="1"/>
  <c r="G457" i="2"/>
  <c r="F457" i="2"/>
  <c r="G456" i="2"/>
  <c r="F456" i="2"/>
  <c r="H456" i="2" s="1"/>
  <c r="K456" i="2" s="1"/>
  <c r="G455" i="2"/>
  <c r="I455" i="2" s="1"/>
  <c r="F455" i="2"/>
  <c r="G454" i="2"/>
  <c r="F454" i="2"/>
  <c r="H454" i="2" s="1"/>
  <c r="K454" i="2" s="1"/>
  <c r="G453" i="2"/>
  <c r="F453" i="2"/>
  <c r="G452" i="2"/>
  <c r="F452" i="2"/>
  <c r="H452" i="2" s="1"/>
  <c r="K452" i="2" s="1"/>
  <c r="G451" i="2"/>
  <c r="I451" i="2" s="1"/>
  <c r="F451" i="2"/>
  <c r="G450" i="2"/>
  <c r="F450" i="2"/>
  <c r="H450" i="2" s="1"/>
  <c r="K450" i="2" s="1"/>
  <c r="G449" i="2"/>
  <c r="I449" i="2" s="1"/>
  <c r="F449" i="2"/>
  <c r="G448" i="2"/>
  <c r="F448" i="2"/>
  <c r="H448" i="2" s="1"/>
  <c r="K448" i="2" s="1"/>
  <c r="G445" i="2"/>
  <c r="F445" i="2"/>
  <c r="H445" i="2" s="1"/>
  <c r="K445" i="2" s="1"/>
  <c r="G441" i="2"/>
  <c r="F441" i="2"/>
  <c r="H441" i="2" s="1"/>
  <c r="K441" i="2" s="1"/>
  <c r="G440" i="2"/>
  <c r="I440" i="2" s="1"/>
  <c r="F440" i="2"/>
  <c r="G439" i="2"/>
  <c r="F439" i="2"/>
  <c r="H439" i="2" s="1"/>
  <c r="K439" i="2" s="1"/>
  <c r="G438" i="2"/>
  <c r="I438" i="2" s="1"/>
  <c r="F438" i="2"/>
  <c r="G437" i="2"/>
  <c r="F437" i="2"/>
  <c r="H437" i="2" s="1"/>
  <c r="K437" i="2" s="1"/>
  <c r="G436" i="2"/>
  <c r="I436" i="2" s="1"/>
  <c r="F436" i="2"/>
  <c r="G435" i="2"/>
  <c r="F435" i="2"/>
  <c r="H435" i="2" s="1"/>
  <c r="K435" i="2" s="1"/>
  <c r="G434" i="2"/>
  <c r="I434" i="2" s="1"/>
  <c r="F434" i="2"/>
  <c r="G433" i="2"/>
  <c r="F433" i="2"/>
  <c r="H433" i="2" s="1"/>
  <c r="K433" i="2" s="1"/>
  <c r="I432" i="2"/>
  <c r="L432" i="2" s="1"/>
  <c r="F432" i="2"/>
  <c r="G431" i="2"/>
  <c r="I431" i="2" s="1"/>
  <c r="F431" i="2"/>
  <c r="G428" i="2"/>
  <c r="I428" i="2" s="1"/>
  <c r="F428" i="2"/>
  <c r="G427" i="2"/>
  <c r="F427" i="2"/>
  <c r="G426" i="2"/>
  <c r="I426" i="2" s="1"/>
  <c r="F426" i="2"/>
  <c r="G423" i="2"/>
  <c r="I423" i="2" s="1"/>
  <c r="F423" i="2"/>
  <c r="K422" i="2"/>
  <c r="I422" i="2"/>
  <c r="L422" i="2" s="1"/>
  <c r="G421" i="2"/>
  <c r="F421" i="2"/>
  <c r="G420" i="2"/>
  <c r="I420" i="2" s="1"/>
  <c r="F420" i="2"/>
  <c r="G419" i="2"/>
  <c r="F419" i="2"/>
  <c r="G418" i="2"/>
  <c r="I418" i="2" s="1"/>
  <c r="F418" i="2"/>
  <c r="G417" i="2"/>
  <c r="F417" i="2"/>
  <c r="G416" i="2"/>
  <c r="I416" i="2" s="1"/>
  <c r="F416" i="2"/>
  <c r="G415" i="2"/>
  <c r="F415" i="2"/>
  <c r="G414" i="2"/>
  <c r="I414" i="2" s="1"/>
  <c r="F414" i="2"/>
  <c r="G413" i="2"/>
  <c r="F413" i="2"/>
  <c r="G410" i="2"/>
  <c r="F410" i="2"/>
  <c r="I409" i="2"/>
  <c r="L409" i="2" s="1"/>
  <c r="F409" i="2"/>
  <c r="G408" i="2"/>
  <c r="I408" i="2" s="1"/>
  <c r="F408" i="2"/>
  <c r="G407" i="2"/>
  <c r="I407" i="2" s="1"/>
  <c r="F407" i="2"/>
  <c r="G406" i="2"/>
  <c r="F406" i="2"/>
  <c r="G403" i="2"/>
  <c r="F403" i="2"/>
  <c r="G402" i="2"/>
  <c r="I402" i="2" s="1"/>
  <c r="F402" i="2"/>
  <c r="G401" i="2"/>
  <c r="F401" i="2"/>
  <c r="G398" i="2"/>
  <c r="F398" i="2"/>
  <c r="G395" i="2"/>
  <c r="F395" i="2"/>
  <c r="G392" i="2"/>
  <c r="F392" i="2"/>
  <c r="G391" i="2"/>
  <c r="I391" i="2" s="1"/>
  <c r="F391" i="2"/>
  <c r="G389" i="2"/>
  <c r="F389" i="2"/>
  <c r="G388" i="2"/>
  <c r="I388" i="2" s="1"/>
  <c r="F388" i="2"/>
  <c r="G387" i="2"/>
  <c r="F387" i="2"/>
  <c r="G386" i="2"/>
  <c r="I386" i="2" s="1"/>
  <c r="F386" i="2"/>
  <c r="G383" i="2"/>
  <c r="I383" i="2" s="1"/>
  <c r="F383" i="2"/>
  <c r="G381" i="2"/>
  <c r="I381" i="2" s="1"/>
  <c r="F381" i="2"/>
  <c r="G380" i="2"/>
  <c r="F380" i="2"/>
  <c r="I378" i="2"/>
  <c r="L378" i="2" s="1"/>
  <c r="H378" i="2"/>
  <c r="K378" i="2" s="1"/>
  <c r="G377" i="2"/>
  <c r="I377" i="2" s="1"/>
  <c r="F377" i="2"/>
  <c r="G376" i="2"/>
  <c r="F376" i="2"/>
  <c r="H376" i="2" s="1"/>
  <c r="G375" i="2"/>
  <c r="I375" i="2" s="1"/>
  <c r="F375" i="2"/>
  <c r="G374" i="2"/>
  <c r="F374" i="2"/>
  <c r="H374" i="2" s="1"/>
  <c r="G373" i="2"/>
  <c r="I373" i="2" s="1"/>
  <c r="F373" i="2"/>
  <c r="G370" i="2"/>
  <c r="I370" i="2" s="1"/>
  <c r="F370" i="2"/>
  <c r="G369" i="2"/>
  <c r="F369" i="2"/>
  <c r="H369" i="2" s="1"/>
  <c r="G368" i="2"/>
  <c r="I368" i="2" s="1"/>
  <c r="F368" i="2"/>
  <c r="G367" i="2"/>
  <c r="F367" i="2"/>
  <c r="H367" i="2" s="1"/>
  <c r="G366" i="2"/>
  <c r="I366" i="2" s="1"/>
  <c r="F366" i="2"/>
  <c r="G363" i="2"/>
  <c r="I363" i="2" s="1"/>
  <c r="F363" i="2"/>
  <c r="G362" i="2"/>
  <c r="F362" i="2"/>
  <c r="H362" i="2" s="1"/>
  <c r="G361" i="2"/>
  <c r="I361" i="2" s="1"/>
  <c r="F361" i="2"/>
  <c r="G360" i="2"/>
  <c r="F360" i="2"/>
  <c r="H360" i="2" s="1"/>
  <c r="G359" i="2"/>
  <c r="I359" i="2" s="1"/>
  <c r="F359" i="2"/>
  <c r="G358" i="2"/>
  <c r="F358" i="2"/>
  <c r="H358" i="2" s="1"/>
  <c r="G357" i="2"/>
  <c r="I357" i="2" s="1"/>
  <c r="F357" i="2"/>
  <c r="G354" i="2"/>
  <c r="I354" i="2" s="1"/>
  <c r="F354" i="2"/>
  <c r="G350" i="2"/>
  <c r="F350" i="2"/>
  <c r="H350" i="2" s="1"/>
  <c r="G349" i="2"/>
  <c r="I349" i="2" s="1"/>
  <c r="F349" i="2"/>
  <c r="G348" i="2"/>
  <c r="F348" i="2"/>
  <c r="H348" i="2" s="1"/>
  <c r="G347" i="2"/>
  <c r="I347" i="2" s="1"/>
  <c r="F347" i="2"/>
  <c r="G344" i="2"/>
  <c r="I344" i="2" s="1"/>
  <c r="F344" i="2"/>
  <c r="G342" i="2"/>
  <c r="I342" i="2" s="1"/>
  <c r="F342" i="2"/>
  <c r="G339" i="2"/>
  <c r="I339" i="2" s="1"/>
  <c r="F339" i="2"/>
  <c r="G336" i="2"/>
  <c r="I336" i="2" s="1"/>
  <c r="F336" i="2"/>
  <c r="G335" i="2"/>
  <c r="F335" i="2"/>
  <c r="H335" i="2" s="1"/>
  <c r="G334" i="2"/>
  <c r="I334" i="2" s="1"/>
  <c r="F334" i="2"/>
  <c r="G333" i="2"/>
  <c r="F333" i="2"/>
  <c r="H333" i="2" s="1"/>
  <c r="G332" i="2"/>
  <c r="I332" i="2" s="1"/>
  <c r="F332" i="2"/>
  <c r="G329" i="2"/>
  <c r="I329" i="2" s="1"/>
  <c r="F329" i="2"/>
  <c r="G328" i="2"/>
  <c r="F328" i="2"/>
  <c r="K328" i="2" s="1"/>
  <c r="G327" i="2"/>
  <c r="F327" i="2"/>
  <c r="H327" i="2" s="1"/>
  <c r="K327" i="2" s="1"/>
  <c r="H326" i="2"/>
  <c r="K326" i="2" s="1"/>
  <c r="G326" i="2"/>
  <c r="I326" i="2" s="1"/>
  <c r="L326" i="2" s="1"/>
  <c r="G325" i="2"/>
  <c r="F325" i="2"/>
  <c r="G324" i="2"/>
  <c r="F324" i="2"/>
  <c r="H324" i="2" s="1"/>
  <c r="K324" i="2" s="1"/>
  <c r="G323" i="2"/>
  <c r="F323" i="2"/>
  <c r="G322" i="2"/>
  <c r="F322" i="2"/>
  <c r="H322" i="2" s="1"/>
  <c r="K322" i="2" s="1"/>
  <c r="G321" i="2"/>
  <c r="F321" i="2"/>
  <c r="G320" i="2"/>
  <c r="F320" i="2"/>
  <c r="H320" i="2" s="1"/>
  <c r="K320" i="2" s="1"/>
  <c r="G319" i="2"/>
  <c r="F319" i="2"/>
  <c r="G318" i="2"/>
  <c r="F318" i="2"/>
  <c r="H318" i="2" s="1"/>
  <c r="K318" i="2" s="1"/>
  <c r="G317" i="2"/>
  <c r="F317" i="2"/>
  <c r="G314" i="2"/>
  <c r="F314" i="2"/>
  <c r="H314" i="2" s="1"/>
  <c r="K314" i="2" s="1"/>
  <c r="G313" i="2"/>
  <c r="F313" i="2"/>
  <c r="G312" i="2"/>
  <c r="F312" i="2"/>
  <c r="H312" i="2" s="1"/>
  <c r="K312" i="2" s="1"/>
  <c r="G311" i="2"/>
  <c r="I311" i="2" s="1"/>
  <c r="F311" i="2"/>
  <c r="G308" i="2"/>
  <c r="I308" i="2" s="1"/>
  <c r="F308" i="2"/>
  <c r="G307" i="2"/>
  <c r="F307" i="2"/>
  <c r="H307" i="2" s="1"/>
  <c r="K307" i="2" s="1"/>
  <c r="G306" i="2"/>
  <c r="I306" i="2" s="1"/>
  <c r="F306" i="2"/>
  <c r="G305" i="2"/>
  <c r="F305" i="2"/>
  <c r="H305" i="2" s="1"/>
  <c r="K305" i="2" s="1"/>
  <c r="G304" i="2"/>
  <c r="I304" i="2" s="1"/>
  <c r="F304" i="2"/>
  <c r="G303" i="2"/>
  <c r="F303" i="2"/>
  <c r="H303" i="2" s="1"/>
  <c r="K303" i="2" s="1"/>
  <c r="G302" i="2"/>
  <c r="I302" i="2" s="1"/>
  <c r="F302" i="2"/>
  <c r="G301" i="2"/>
  <c r="F301" i="2"/>
  <c r="H301" i="2" s="1"/>
  <c r="K301" i="2" s="1"/>
  <c r="G300" i="2"/>
  <c r="I300" i="2" s="1"/>
  <c r="F300" i="2"/>
  <c r="G297" i="2"/>
  <c r="I297" i="2" s="1"/>
  <c r="F297" i="2"/>
  <c r="G295" i="2"/>
  <c r="I295" i="2" s="1"/>
  <c r="F295" i="2"/>
  <c r="G294" i="2"/>
  <c r="F294" i="2"/>
  <c r="H294" i="2" s="1"/>
  <c r="K294" i="2" s="1"/>
  <c r="G293" i="2"/>
  <c r="I293" i="2" s="1"/>
  <c r="F293" i="2"/>
  <c r="G292" i="2"/>
  <c r="F292" i="2"/>
  <c r="H292" i="2" s="1"/>
  <c r="K292" i="2" s="1"/>
  <c r="G291" i="2"/>
  <c r="I291" i="2" s="1"/>
  <c r="F291" i="2"/>
  <c r="G290" i="2"/>
  <c r="F290" i="2"/>
  <c r="H290" i="2" s="1"/>
  <c r="K290" i="2" s="1"/>
  <c r="G289" i="2"/>
  <c r="I289" i="2" s="1"/>
  <c r="F289" i="2"/>
  <c r="G286" i="2"/>
  <c r="I286" i="2" s="1"/>
  <c r="F286" i="2"/>
  <c r="G283" i="2"/>
  <c r="I283" i="2" s="1"/>
  <c r="F283" i="2"/>
  <c r="G282" i="2"/>
  <c r="F282" i="2"/>
  <c r="H282" i="2" s="1"/>
  <c r="K282" i="2" s="1"/>
  <c r="G281" i="2"/>
  <c r="I281" i="2" s="1"/>
  <c r="F281" i="2"/>
  <c r="G278" i="2"/>
  <c r="F278" i="2"/>
  <c r="G275" i="2"/>
  <c r="I275" i="2" s="1"/>
  <c r="F275" i="2"/>
  <c r="G274" i="2"/>
  <c r="F274" i="2"/>
  <c r="H274" i="2" s="1"/>
  <c r="K274" i="2" s="1"/>
  <c r="G273" i="2"/>
  <c r="I273" i="2" s="1"/>
  <c r="F273" i="2"/>
  <c r="G270" i="2"/>
  <c r="I270" i="2" s="1"/>
  <c r="F270" i="2"/>
  <c r="G267" i="2"/>
  <c r="I267" i="2" s="1"/>
  <c r="F267" i="2"/>
  <c r="I266" i="2"/>
  <c r="L266" i="2" s="1"/>
  <c r="F266" i="2"/>
  <c r="H266" i="2" s="1"/>
  <c r="K266" i="2" s="1"/>
  <c r="G265" i="2"/>
  <c r="F265" i="2"/>
  <c r="H265" i="2" s="1"/>
  <c r="K265" i="2" s="1"/>
  <c r="G264" i="2"/>
  <c r="I264" i="2" s="1"/>
  <c r="F264" i="2"/>
  <c r="G263" i="2"/>
  <c r="F263" i="2"/>
  <c r="H263" i="2" s="1"/>
  <c r="K263" i="2" s="1"/>
  <c r="G262" i="2"/>
  <c r="I262" i="2" s="1"/>
  <c r="F262" i="2"/>
  <c r="G261" i="2"/>
  <c r="F261" i="2"/>
  <c r="H261" i="2" s="1"/>
  <c r="K261" i="2" s="1"/>
  <c r="G260" i="2"/>
  <c r="I260" i="2" s="1"/>
  <c r="F260" i="2"/>
  <c r="G259" i="2"/>
  <c r="F259" i="2"/>
  <c r="H259" i="2" s="1"/>
  <c r="K259" i="2" s="1"/>
  <c r="G256" i="2"/>
  <c r="F256" i="2"/>
  <c r="H256" i="2" s="1"/>
  <c r="K256" i="2" s="1"/>
  <c r="G253" i="2"/>
  <c r="F253" i="2"/>
  <c r="H253" i="2" s="1"/>
  <c r="K253" i="2" s="1"/>
  <c r="G250" i="2"/>
  <c r="F250" i="2"/>
  <c r="H250" i="2" s="1"/>
  <c r="K250" i="2" s="1"/>
  <c r="F248" i="2"/>
  <c r="G247" i="2"/>
  <c r="I247" i="2" s="1"/>
  <c r="F247" i="2"/>
  <c r="G244" i="2"/>
  <c r="I244" i="2" s="1"/>
  <c r="F244" i="2"/>
  <c r="G241" i="2"/>
  <c r="F241" i="2"/>
  <c r="G240" i="2"/>
  <c r="F240" i="2"/>
  <c r="G239" i="2"/>
  <c r="F239" i="2"/>
  <c r="G236" i="2"/>
  <c r="F236" i="2"/>
  <c r="G235" i="2"/>
  <c r="F235" i="2"/>
  <c r="G234" i="2"/>
  <c r="F234" i="2"/>
  <c r="I233" i="2"/>
  <c r="L233" i="2" s="1"/>
  <c r="F233" i="2"/>
  <c r="H233" i="2" s="1"/>
  <c r="G232" i="2"/>
  <c r="F232" i="2"/>
  <c r="G229" i="2"/>
  <c r="F229" i="2"/>
  <c r="G226" i="2"/>
  <c r="F226" i="2"/>
  <c r="F224" i="2"/>
  <c r="G223" i="2"/>
  <c r="F223" i="2"/>
  <c r="G220" i="2"/>
  <c r="F220" i="2"/>
  <c r="G219" i="2"/>
  <c r="F219" i="2"/>
  <c r="G218" i="2"/>
  <c r="F218" i="2"/>
  <c r="G216" i="2"/>
  <c r="F216" i="2"/>
  <c r="G214" i="2"/>
  <c r="F214" i="2"/>
  <c r="G212" i="2"/>
  <c r="F212" i="2"/>
  <c r="I210" i="2"/>
  <c r="L210" i="2" s="1"/>
  <c r="H210" i="2"/>
  <c r="K210" i="2" s="1"/>
  <c r="F210" i="2"/>
  <c r="G209" i="2"/>
  <c r="F209" i="2"/>
  <c r="F207" i="2"/>
  <c r="G206" i="2"/>
  <c r="F206" i="2"/>
  <c r="G205" i="2"/>
  <c r="F205" i="2"/>
  <c r="G204" i="2"/>
  <c r="F204" i="2"/>
  <c r="F202" i="2"/>
  <c r="G201" i="2"/>
  <c r="F201" i="2"/>
  <c r="G200" i="2"/>
  <c r="F200" i="2"/>
  <c r="G199" i="2"/>
  <c r="F199" i="2"/>
  <c r="G197" i="2"/>
  <c r="F197" i="2"/>
  <c r="G196" i="2"/>
  <c r="F196" i="2"/>
  <c r="G195" i="2"/>
  <c r="F195" i="2"/>
  <c r="F193" i="2"/>
  <c r="G192" i="2"/>
  <c r="F192" i="2"/>
  <c r="G191" i="2"/>
  <c r="F191" i="2"/>
  <c r="G190" i="2"/>
  <c r="F190" i="2"/>
  <c r="F188" i="2"/>
  <c r="G187" i="2"/>
  <c r="F187" i="2"/>
  <c r="G186" i="2"/>
  <c r="I186" i="2" s="1"/>
  <c r="F186" i="2"/>
  <c r="K186" i="2" s="1"/>
  <c r="G185" i="2"/>
  <c r="F185" i="2"/>
  <c r="I184" i="2"/>
  <c r="L184" i="2" s="1"/>
  <c r="F184" i="2"/>
  <c r="H184" i="2" s="1"/>
  <c r="K184" i="2" s="1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L176" i="2"/>
  <c r="G175" i="2"/>
  <c r="L175" i="2" s="1"/>
  <c r="F175" i="2"/>
  <c r="G174" i="2"/>
  <c r="F174" i="2"/>
  <c r="G173" i="2"/>
  <c r="F173" i="2"/>
  <c r="G172" i="2"/>
  <c r="F172" i="2"/>
  <c r="G171" i="2"/>
  <c r="F171" i="2"/>
  <c r="G170" i="2"/>
  <c r="F170" i="2"/>
  <c r="G167" i="2"/>
  <c r="F167" i="2"/>
  <c r="G164" i="2"/>
  <c r="F164" i="2"/>
  <c r="G163" i="2"/>
  <c r="F163" i="2"/>
  <c r="G162" i="2"/>
  <c r="F162" i="2"/>
  <c r="F161" i="2"/>
  <c r="F159" i="2"/>
  <c r="G158" i="2"/>
  <c r="I158" i="2" s="1"/>
  <c r="L158" i="2" s="1"/>
  <c r="F158" i="2"/>
  <c r="K158" i="2" s="1"/>
  <c r="G157" i="2"/>
  <c r="F157" i="2"/>
  <c r="I156" i="2"/>
  <c r="L156" i="2" s="1"/>
  <c r="F156" i="2"/>
  <c r="H156" i="2" s="1"/>
  <c r="K156" i="2" s="1"/>
  <c r="G155" i="2"/>
  <c r="F155" i="2"/>
  <c r="F153" i="2"/>
  <c r="G152" i="2"/>
  <c r="F152" i="2"/>
  <c r="G151" i="2"/>
  <c r="F151" i="2"/>
  <c r="G150" i="2"/>
  <c r="F150" i="2"/>
  <c r="F148" i="2"/>
  <c r="G147" i="2"/>
  <c r="F147" i="2"/>
  <c r="F145" i="2"/>
  <c r="G144" i="2"/>
  <c r="F144" i="2"/>
  <c r="F142" i="2"/>
  <c r="G141" i="2"/>
  <c r="F141" i="2"/>
  <c r="F139" i="2"/>
  <c r="G138" i="2"/>
  <c r="F138" i="2"/>
  <c r="G137" i="2"/>
  <c r="F137" i="2"/>
  <c r="G136" i="2"/>
  <c r="F136" i="2"/>
  <c r="G135" i="2"/>
  <c r="F135" i="2"/>
  <c r="G134" i="2"/>
  <c r="F134" i="2"/>
  <c r="F132" i="2"/>
  <c r="G131" i="2"/>
  <c r="F131" i="2"/>
  <c r="G130" i="2"/>
  <c r="F130" i="2"/>
  <c r="G129" i="2"/>
  <c r="F129" i="2"/>
  <c r="F127" i="2"/>
  <c r="G126" i="2"/>
  <c r="F126" i="2"/>
  <c r="G125" i="2"/>
  <c r="I125" i="2" s="1"/>
  <c r="F125" i="2"/>
  <c r="G124" i="2"/>
  <c r="F124" i="2"/>
  <c r="G123" i="2"/>
  <c r="F123" i="2"/>
  <c r="G122" i="2"/>
  <c r="F122" i="2"/>
  <c r="F120" i="2"/>
  <c r="G119" i="2"/>
  <c r="F119" i="2"/>
  <c r="F117" i="2"/>
  <c r="G116" i="2"/>
  <c r="F116" i="2"/>
  <c r="F113" i="2"/>
  <c r="G112" i="2"/>
  <c r="F112" i="2"/>
  <c r="G111" i="2"/>
  <c r="F111" i="2"/>
  <c r="H111" i="2" s="1"/>
  <c r="K111" i="2" s="1"/>
  <c r="G110" i="2"/>
  <c r="F110" i="2"/>
  <c r="I109" i="2"/>
  <c r="L109" i="2" s="1"/>
  <c r="F109" i="2"/>
  <c r="H109" i="2" s="1"/>
  <c r="K109" i="2" s="1"/>
  <c r="G108" i="2"/>
  <c r="F108" i="2"/>
  <c r="H108" i="2" s="1"/>
  <c r="K108" i="2" s="1"/>
  <c r="F106" i="2"/>
  <c r="G105" i="2"/>
  <c r="F105" i="2"/>
  <c r="F104" i="2"/>
  <c r="G103" i="2"/>
  <c r="F103" i="2"/>
  <c r="G102" i="2"/>
  <c r="F102" i="2"/>
  <c r="H102" i="2" s="1"/>
  <c r="K102" i="2" s="1"/>
  <c r="G101" i="2"/>
  <c r="F101" i="2"/>
  <c r="G100" i="2"/>
  <c r="F100" i="2"/>
  <c r="H100" i="2" s="1"/>
  <c r="K100" i="2" s="1"/>
  <c r="F98" i="2"/>
  <c r="G97" i="2"/>
  <c r="F97" i="2"/>
  <c r="G96" i="2"/>
  <c r="F96" i="2"/>
  <c r="H96" i="2" s="1"/>
  <c r="G95" i="2"/>
  <c r="F95" i="2"/>
  <c r="G94" i="2"/>
  <c r="F94" i="2"/>
  <c r="K94" i="2" s="1"/>
  <c r="G93" i="2"/>
  <c r="F93" i="2"/>
  <c r="H93" i="2" s="1"/>
  <c r="K93" i="2" s="1"/>
  <c r="G92" i="2"/>
  <c r="F92" i="2"/>
  <c r="F90" i="2"/>
  <c r="G89" i="2"/>
  <c r="I89" i="2" s="1"/>
  <c r="F89" i="2"/>
  <c r="G88" i="2"/>
  <c r="L88" i="2" s="1"/>
  <c r="F88" i="2"/>
  <c r="H88" i="2" s="1"/>
  <c r="G87" i="2"/>
  <c r="F87" i="2"/>
  <c r="F85" i="2"/>
  <c r="G84" i="2"/>
  <c r="I84" i="2" s="1"/>
  <c r="F84" i="2"/>
  <c r="G79" i="2"/>
  <c r="F79" i="2"/>
  <c r="F78" i="2"/>
  <c r="F77" i="2"/>
  <c r="F75" i="2"/>
  <c r="H75" i="2" s="1"/>
  <c r="F73" i="2"/>
  <c r="H70" i="2"/>
  <c r="K70" i="2" s="1"/>
  <c r="F69" i="2"/>
  <c r="F68" i="2"/>
  <c r="F67" i="2"/>
  <c r="F66" i="2"/>
  <c r="F65" i="2"/>
  <c r="F64" i="2"/>
  <c r="F63" i="2"/>
  <c r="F62" i="2"/>
  <c r="F61" i="2"/>
  <c r="F60" i="2"/>
  <c r="G58" i="2"/>
  <c r="F58" i="2"/>
  <c r="F57" i="2"/>
  <c r="F56" i="2"/>
  <c r="F55" i="2"/>
  <c r="F54" i="2"/>
  <c r="F53" i="2"/>
  <c r="F52" i="2"/>
  <c r="I51" i="2"/>
  <c r="L51" i="2" s="1"/>
  <c r="F51" i="2"/>
  <c r="F50" i="2"/>
  <c r="F49" i="2"/>
  <c r="F48" i="2"/>
  <c r="F46" i="2"/>
  <c r="F45" i="2"/>
  <c r="F44" i="2"/>
  <c r="F43" i="2"/>
  <c r="F42" i="2"/>
  <c r="F41" i="2"/>
  <c r="F39" i="2"/>
  <c r="F38" i="2"/>
  <c r="F37" i="2"/>
  <c r="F36" i="2"/>
  <c r="F34" i="2"/>
  <c r="F33" i="2"/>
  <c r="F32" i="2"/>
  <c r="F31" i="2"/>
  <c r="F30" i="2"/>
  <c r="F29" i="2"/>
  <c r="F28" i="2"/>
  <c r="F27" i="2"/>
  <c r="G25" i="2"/>
  <c r="F25" i="2"/>
  <c r="G24" i="2"/>
  <c r="F24" i="2"/>
  <c r="G23" i="2"/>
  <c r="F23" i="2"/>
  <c r="K23" i="2" s="1"/>
  <c r="F22" i="2"/>
  <c r="G21" i="2"/>
  <c r="F21" i="2"/>
  <c r="G20" i="2"/>
  <c r="F20" i="2"/>
  <c r="G19" i="2"/>
  <c r="I19" i="2" s="1"/>
  <c r="F19" i="2"/>
  <c r="H19" i="2" s="1"/>
  <c r="G18" i="2"/>
  <c r="F18" i="2"/>
  <c r="G17" i="2"/>
  <c r="F17" i="2"/>
  <c r="G16" i="2"/>
  <c r="F16" i="2"/>
  <c r="G15" i="2"/>
  <c r="F15" i="2"/>
  <c r="G14" i="2"/>
  <c r="F14" i="2"/>
  <c r="G13" i="2"/>
  <c r="F13" i="2"/>
  <c r="K13" i="2" s="1"/>
  <c r="G12" i="2"/>
  <c r="F12" i="2"/>
  <c r="G11" i="2"/>
  <c r="F11" i="2"/>
  <c r="F10" i="2"/>
  <c r="E10" i="2"/>
  <c r="G10" i="2" s="1"/>
  <c r="D59" i="1"/>
  <c r="G966" i="1"/>
  <c r="I966" i="1" s="1"/>
  <c r="F966" i="1"/>
  <c r="G965" i="1"/>
  <c r="F965" i="1"/>
  <c r="H965" i="1" s="1"/>
  <c r="K965" i="1" s="1"/>
  <c r="G962" i="1"/>
  <c r="F962" i="1"/>
  <c r="H962" i="1" s="1"/>
  <c r="K962" i="1" s="1"/>
  <c r="G959" i="1"/>
  <c r="F959" i="1"/>
  <c r="H959" i="1" s="1"/>
  <c r="K959" i="1" s="1"/>
  <c r="G956" i="1"/>
  <c r="F956" i="1"/>
  <c r="H956" i="1" s="1"/>
  <c r="K956" i="1" s="1"/>
  <c r="G955" i="1"/>
  <c r="F955" i="1"/>
  <c r="G954" i="1"/>
  <c r="F954" i="1"/>
  <c r="H954" i="1" s="1"/>
  <c r="K954" i="1" s="1"/>
  <c r="G951" i="1"/>
  <c r="F951" i="1"/>
  <c r="H951" i="1" s="1"/>
  <c r="K951" i="1" s="1"/>
  <c r="G948" i="1"/>
  <c r="I948" i="1" s="1"/>
  <c r="F948" i="1"/>
  <c r="G945" i="1"/>
  <c r="F945" i="1"/>
  <c r="G944" i="1"/>
  <c r="I944" i="1" s="1"/>
  <c r="F944" i="1"/>
  <c r="K944" i="1" s="1"/>
  <c r="G943" i="1"/>
  <c r="I943" i="1" s="1"/>
  <c r="F943" i="1"/>
  <c r="G940" i="1"/>
  <c r="I940" i="1" s="1"/>
  <c r="F940" i="1"/>
  <c r="G937" i="1"/>
  <c r="I937" i="1" s="1"/>
  <c r="F937" i="1"/>
  <c r="G936" i="1"/>
  <c r="F936" i="1"/>
  <c r="G935" i="1"/>
  <c r="I935" i="1" s="1"/>
  <c r="F935" i="1"/>
  <c r="G934" i="1"/>
  <c r="F934" i="1"/>
  <c r="G933" i="1"/>
  <c r="I933" i="1" s="1"/>
  <c r="F933" i="1"/>
  <c r="G932" i="1"/>
  <c r="F932" i="1"/>
  <c r="G931" i="1"/>
  <c r="I931" i="1" s="1"/>
  <c r="F931" i="1"/>
  <c r="G928" i="1"/>
  <c r="I928" i="1" s="1"/>
  <c r="F928" i="1"/>
  <c r="G925" i="1"/>
  <c r="I925" i="1" s="1"/>
  <c r="F925" i="1"/>
  <c r="G924" i="1"/>
  <c r="F924" i="1"/>
  <c r="G923" i="1"/>
  <c r="I923" i="1" s="1"/>
  <c r="F923" i="1"/>
  <c r="G920" i="1"/>
  <c r="F920" i="1"/>
  <c r="G917" i="1"/>
  <c r="F917" i="1"/>
  <c r="G914" i="1"/>
  <c r="F914" i="1"/>
  <c r="G913" i="1"/>
  <c r="I913" i="1" s="1"/>
  <c r="F913" i="1"/>
  <c r="G912" i="1"/>
  <c r="F912" i="1"/>
  <c r="G909" i="1"/>
  <c r="F909" i="1"/>
  <c r="G906" i="1"/>
  <c r="F906" i="1"/>
  <c r="G905" i="1"/>
  <c r="I905" i="1" s="1"/>
  <c r="F905" i="1"/>
  <c r="G904" i="1"/>
  <c r="F904" i="1"/>
  <c r="G901" i="1"/>
  <c r="F901" i="1"/>
  <c r="G898" i="1"/>
  <c r="F898" i="1"/>
  <c r="G895" i="1"/>
  <c r="F895" i="1"/>
  <c r="G894" i="1"/>
  <c r="I894" i="1" s="1"/>
  <c r="F894" i="1"/>
  <c r="G893" i="1"/>
  <c r="F893" i="1"/>
  <c r="G890" i="1"/>
  <c r="F890" i="1"/>
  <c r="G887" i="1"/>
  <c r="F887" i="1"/>
  <c r="G886" i="1"/>
  <c r="I886" i="1" s="1"/>
  <c r="F886" i="1"/>
  <c r="G885" i="1"/>
  <c r="F885" i="1"/>
  <c r="G882" i="1"/>
  <c r="F882" i="1"/>
  <c r="G881" i="1"/>
  <c r="I881" i="1" s="1"/>
  <c r="F881" i="1"/>
  <c r="G880" i="1"/>
  <c r="F880" i="1"/>
  <c r="G877" i="1"/>
  <c r="F877" i="1"/>
  <c r="I876" i="1"/>
  <c r="L876" i="1" s="1"/>
  <c r="F876" i="1"/>
  <c r="G875" i="1"/>
  <c r="F875" i="1"/>
  <c r="G872" i="1"/>
  <c r="F872" i="1"/>
  <c r="G869" i="1"/>
  <c r="F869" i="1"/>
  <c r="H869" i="1" s="1"/>
  <c r="K869" i="1" s="1"/>
  <c r="G868" i="1"/>
  <c r="F868" i="1"/>
  <c r="G867" i="1"/>
  <c r="F867" i="1"/>
  <c r="H867" i="1" s="1"/>
  <c r="K867" i="1" s="1"/>
  <c r="G864" i="1"/>
  <c r="F864" i="1"/>
  <c r="H864" i="1" s="1"/>
  <c r="K864" i="1" s="1"/>
  <c r="G861" i="1"/>
  <c r="F861" i="1"/>
  <c r="H861" i="1" s="1"/>
  <c r="K861" i="1" s="1"/>
  <c r="G858" i="1"/>
  <c r="F858" i="1"/>
  <c r="H858" i="1" s="1"/>
  <c r="K858" i="1" s="1"/>
  <c r="G857" i="1"/>
  <c r="I857" i="1" s="1"/>
  <c r="F857" i="1"/>
  <c r="G856" i="1"/>
  <c r="F856" i="1"/>
  <c r="H856" i="1" s="1"/>
  <c r="K856" i="1" s="1"/>
  <c r="G852" i="1"/>
  <c r="F852" i="1"/>
  <c r="H852" i="1" s="1"/>
  <c r="K852" i="1" s="1"/>
  <c r="G849" i="1"/>
  <c r="F849" i="1"/>
  <c r="H849" i="1" s="1"/>
  <c r="K849" i="1" s="1"/>
  <c r="G848" i="1"/>
  <c r="F848" i="1"/>
  <c r="G847" i="1"/>
  <c r="F847" i="1"/>
  <c r="H847" i="1" s="1"/>
  <c r="K847" i="1" s="1"/>
  <c r="G843" i="1"/>
  <c r="F843" i="1"/>
  <c r="H843" i="1" s="1"/>
  <c r="K843" i="1" s="1"/>
  <c r="G841" i="1"/>
  <c r="F841" i="1"/>
  <c r="H841" i="1" s="1"/>
  <c r="K841" i="1" s="1"/>
  <c r="G838" i="1"/>
  <c r="F838" i="1"/>
  <c r="H838" i="1" s="1"/>
  <c r="K838" i="1" s="1"/>
  <c r="G833" i="1"/>
  <c r="F833" i="1"/>
  <c r="H833" i="1" s="1"/>
  <c r="K833" i="1" s="1"/>
  <c r="G832" i="1"/>
  <c r="F832" i="1"/>
  <c r="K832" i="1" s="1"/>
  <c r="G831" i="1"/>
  <c r="F831" i="1"/>
  <c r="L830" i="1"/>
  <c r="F830" i="1"/>
  <c r="G829" i="1"/>
  <c r="I829" i="1" s="1"/>
  <c r="F829" i="1"/>
  <c r="G828" i="1"/>
  <c r="F828" i="1"/>
  <c r="G827" i="1"/>
  <c r="I827" i="1" s="1"/>
  <c r="F827" i="1"/>
  <c r="G826" i="1"/>
  <c r="F826" i="1"/>
  <c r="G825" i="1"/>
  <c r="I825" i="1" s="1"/>
  <c r="F825" i="1"/>
  <c r="G824" i="1"/>
  <c r="F824" i="1"/>
  <c r="G823" i="1"/>
  <c r="I823" i="1" s="1"/>
  <c r="F823" i="1"/>
  <c r="H822" i="1"/>
  <c r="K822" i="1" s="1"/>
  <c r="G822" i="1"/>
  <c r="G821" i="1"/>
  <c r="F821" i="1"/>
  <c r="H821" i="1" s="1"/>
  <c r="K821" i="1" s="1"/>
  <c r="I820" i="1"/>
  <c r="L820" i="1" s="1"/>
  <c r="F820" i="1"/>
  <c r="G819" i="1"/>
  <c r="I819" i="1" s="1"/>
  <c r="F819" i="1"/>
  <c r="G818" i="1"/>
  <c r="F818" i="1"/>
  <c r="G817" i="1"/>
  <c r="I817" i="1" s="1"/>
  <c r="F817" i="1"/>
  <c r="G816" i="1"/>
  <c r="F816" i="1"/>
  <c r="G815" i="1"/>
  <c r="F815" i="1"/>
  <c r="G814" i="1"/>
  <c r="F814" i="1"/>
  <c r="G813" i="1"/>
  <c r="F813" i="1"/>
  <c r="G812" i="1"/>
  <c r="I812" i="1" s="1"/>
  <c r="F812" i="1"/>
  <c r="G811" i="1"/>
  <c r="F811" i="1"/>
  <c r="G810" i="1"/>
  <c r="I810" i="1" s="1"/>
  <c r="F810" i="1"/>
  <c r="G807" i="1"/>
  <c r="I807" i="1" s="1"/>
  <c r="F807" i="1"/>
  <c r="G806" i="1"/>
  <c r="F806" i="1"/>
  <c r="G805" i="1"/>
  <c r="I805" i="1" s="1"/>
  <c r="F805" i="1"/>
  <c r="G802" i="1"/>
  <c r="I802" i="1" s="1"/>
  <c r="F802" i="1"/>
  <c r="I801" i="1"/>
  <c r="L801" i="1" s="1"/>
  <c r="F801" i="1"/>
  <c r="H801" i="1" s="1"/>
  <c r="K801" i="1" s="1"/>
  <c r="G800" i="1"/>
  <c r="F800" i="1"/>
  <c r="G799" i="1"/>
  <c r="I799" i="1" s="1"/>
  <c r="F799" i="1"/>
  <c r="G798" i="1"/>
  <c r="F798" i="1"/>
  <c r="G797" i="1"/>
  <c r="I797" i="1" s="1"/>
  <c r="F797" i="1"/>
  <c r="G796" i="1"/>
  <c r="F796" i="1"/>
  <c r="G795" i="1"/>
  <c r="I795" i="1" s="1"/>
  <c r="F795" i="1"/>
  <c r="G794" i="1"/>
  <c r="F794" i="1"/>
  <c r="G793" i="1"/>
  <c r="I793" i="1" s="1"/>
  <c r="F793" i="1"/>
  <c r="G792" i="1"/>
  <c r="F792" i="1"/>
  <c r="G789" i="1"/>
  <c r="F789" i="1"/>
  <c r="G788" i="1"/>
  <c r="I788" i="1" s="1"/>
  <c r="F788" i="1"/>
  <c r="G787" i="1"/>
  <c r="F787" i="1"/>
  <c r="G784" i="1"/>
  <c r="F784" i="1"/>
  <c r="G783" i="1"/>
  <c r="F783" i="1"/>
  <c r="G782" i="1"/>
  <c r="F782" i="1"/>
  <c r="G779" i="1"/>
  <c r="F779" i="1"/>
  <c r="G778" i="1"/>
  <c r="I778" i="1" s="1"/>
  <c r="F778" i="1"/>
  <c r="G777" i="1"/>
  <c r="F777" i="1"/>
  <c r="G774" i="1"/>
  <c r="I774" i="1" s="1"/>
  <c r="F774" i="1"/>
  <c r="G773" i="1"/>
  <c r="F773" i="1"/>
  <c r="H773" i="1" s="1"/>
  <c r="K773" i="1" s="1"/>
  <c r="G772" i="1"/>
  <c r="I772" i="1" s="1"/>
  <c r="F772" i="1"/>
  <c r="G771" i="1"/>
  <c r="F771" i="1"/>
  <c r="H771" i="1" s="1"/>
  <c r="K771" i="1" s="1"/>
  <c r="G770" i="1"/>
  <c r="I770" i="1" s="1"/>
  <c r="F770" i="1"/>
  <c r="G767" i="1"/>
  <c r="I767" i="1" s="1"/>
  <c r="F767" i="1"/>
  <c r="G766" i="1"/>
  <c r="F766" i="1"/>
  <c r="H766" i="1" s="1"/>
  <c r="K766" i="1" s="1"/>
  <c r="G765" i="1"/>
  <c r="I765" i="1" s="1"/>
  <c r="F765" i="1"/>
  <c r="G762" i="1"/>
  <c r="I762" i="1" s="1"/>
  <c r="F762" i="1"/>
  <c r="G761" i="1"/>
  <c r="F761" i="1"/>
  <c r="H761" i="1" s="1"/>
  <c r="K761" i="1" s="1"/>
  <c r="G760" i="1"/>
  <c r="I760" i="1" s="1"/>
  <c r="F760" i="1"/>
  <c r="G757" i="1"/>
  <c r="F757" i="1"/>
  <c r="G756" i="1"/>
  <c r="F756" i="1"/>
  <c r="H756" i="1" s="1"/>
  <c r="K756" i="1" s="1"/>
  <c r="G755" i="1"/>
  <c r="F755" i="1"/>
  <c r="G752" i="1"/>
  <c r="F752" i="1"/>
  <c r="G751" i="1"/>
  <c r="F751" i="1"/>
  <c r="H751" i="1" s="1"/>
  <c r="K751" i="1" s="1"/>
  <c r="G750" i="1"/>
  <c r="F750" i="1"/>
  <c r="G747" i="1"/>
  <c r="F747" i="1"/>
  <c r="G746" i="1"/>
  <c r="F746" i="1"/>
  <c r="H746" i="1" s="1"/>
  <c r="K746" i="1" s="1"/>
  <c r="G745" i="1"/>
  <c r="F745" i="1"/>
  <c r="G742" i="1"/>
  <c r="F742" i="1"/>
  <c r="G741" i="1"/>
  <c r="F741" i="1"/>
  <c r="H741" i="1" s="1"/>
  <c r="K741" i="1" s="1"/>
  <c r="G740" i="1"/>
  <c r="F740" i="1"/>
  <c r="G737" i="1"/>
  <c r="F737" i="1"/>
  <c r="G736" i="1"/>
  <c r="F736" i="1"/>
  <c r="H736" i="1" s="1"/>
  <c r="K736" i="1" s="1"/>
  <c r="G735" i="1"/>
  <c r="F735" i="1"/>
  <c r="G732" i="1"/>
  <c r="F732" i="1"/>
  <c r="G731" i="1"/>
  <c r="F731" i="1"/>
  <c r="H731" i="1" s="1"/>
  <c r="K731" i="1" s="1"/>
  <c r="G730" i="1"/>
  <c r="F730" i="1"/>
  <c r="G729" i="1"/>
  <c r="F729" i="1"/>
  <c r="H729" i="1" s="1"/>
  <c r="K729" i="1" s="1"/>
  <c r="G728" i="1"/>
  <c r="F728" i="1"/>
  <c r="G725" i="1"/>
  <c r="F725" i="1"/>
  <c r="G724" i="1"/>
  <c r="F724" i="1"/>
  <c r="H724" i="1" s="1"/>
  <c r="K724" i="1" s="1"/>
  <c r="G723" i="1"/>
  <c r="F723" i="1"/>
  <c r="G722" i="1"/>
  <c r="F722" i="1"/>
  <c r="H722" i="1" s="1"/>
  <c r="K722" i="1" s="1"/>
  <c r="G721" i="1"/>
  <c r="F721" i="1"/>
  <c r="G720" i="1"/>
  <c r="F720" i="1"/>
  <c r="H720" i="1" s="1"/>
  <c r="K720" i="1" s="1"/>
  <c r="G719" i="1"/>
  <c r="F719" i="1"/>
  <c r="G718" i="1"/>
  <c r="F718" i="1"/>
  <c r="H718" i="1" s="1"/>
  <c r="K718" i="1" s="1"/>
  <c r="G717" i="1"/>
  <c r="F717" i="1"/>
  <c r="G714" i="1"/>
  <c r="F714" i="1"/>
  <c r="G713" i="1"/>
  <c r="F713" i="1"/>
  <c r="H713" i="1" s="1"/>
  <c r="K713" i="1" s="1"/>
  <c r="G712" i="1"/>
  <c r="F712" i="1"/>
  <c r="G709" i="1"/>
  <c r="F709" i="1"/>
  <c r="G708" i="1"/>
  <c r="F708" i="1"/>
  <c r="H708" i="1" s="1"/>
  <c r="K708" i="1" s="1"/>
  <c r="G707" i="1"/>
  <c r="F707" i="1"/>
  <c r="G706" i="1"/>
  <c r="F706" i="1"/>
  <c r="H706" i="1" s="1"/>
  <c r="K706" i="1" s="1"/>
  <c r="G705" i="1"/>
  <c r="F705" i="1"/>
  <c r="G704" i="1"/>
  <c r="F704" i="1"/>
  <c r="H704" i="1" s="1"/>
  <c r="K704" i="1" s="1"/>
  <c r="G703" i="1"/>
  <c r="F703" i="1"/>
  <c r="G700" i="1"/>
  <c r="F700" i="1"/>
  <c r="G699" i="1"/>
  <c r="F699" i="1"/>
  <c r="H699" i="1" s="1"/>
  <c r="K699" i="1" s="1"/>
  <c r="G698" i="1"/>
  <c r="F698" i="1"/>
  <c r="G697" i="1"/>
  <c r="F697" i="1"/>
  <c r="H697" i="1" s="1"/>
  <c r="K697" i="1" s="1"/>
  <c r="G696" i="1"/>
  <c r="F696" i="1"/>
  <c r="G695" i="1"/>
  <c r="F695" i="1"/>
  <c r="H695" i="1" s="1"/>
  <c r="K695" i="1" s="1"/>
  <c r="G694" i="1"/>
  <c r="F694" i="1"/>
  <c r="G692" i="1"/>
  <c r="F692" i="1"/>
  <c r="G691" i="1"/>
  <c r="F691" i="1"/>
  <c r="H691" i="1" s="1"/>
  <c r="K691" i="1" s="1"/>
  <c r="G690" i="1"/>
  <c r="F690" i="1"/>
  <c r="G687" i="1"/>
  <c r="F687" i="1"/>
  <c r="G686" i="1"/>
  <c r="F686" i="1"/>
  <c r="K686" i="1" s="1"/>
  <c r="G685" i="1"/>
  <c r="F685" i="1"/>
  <c r="H685" i="1" s="1"/>
  <c r="K685" i="1" s="1"/>
  <c r="G684" i="1"/>
  <c r="F684" i="1"/>
  <c r="G683" i="1"/>
  <c r="F683" i="1"/>
  <c r="H683" i="1" s="1"/>
  <c r="K683" i="1" s="1"/>
  <c r="G682" i="1"/>
  <c r="F682" i="1"/>
  <c r="G681" i="1"/>
  <c r="F681" i="1"/>
  <c r="H681" i="1" s="1"/>
  <c r="K681" i="1" s="1"/>
  <c r="G680" i="1"/>
  <c r="F680" i="1"/>
  <c r="H680" i="1" s="1"/>
  <c r="G679" i="1"/>
  <c r="F679" i="1"/>
  <c r="G678" i="1"/>
  <c r="F678" i="1"/>
  <c r="H678" i="1" s="1"/>
  <c r="K678" i="1" s="1"/>
  <c r="G677" i="1"/>
  <c r="F677" i="1"/>
  <c r="G676" i="1"/>
  <c r="F676" i="1"/>
  <c r="H676" i="1" s="1"/>
  <c r="K676" i="1" s="1"/>
  <c r="G675" i="1"/>
  <c r="F675" i="1"/>
  <c r="H675" i="1" s="1"/>
  <c r="K675" i="1" s="1"/>
  <c r="G674" i="1"/>
  <c r="F674" i="1"/>
  <c r="G673" i="1"/>
  <c r="I673" i="1" s="1"/>
  <c r="L673" i="1" s="1"/>
  <c r="F673" i="1"/>
  <c r="K673" i="1" s="1"/>
  <c r="G672" i="1"/>
  <c r="I672" i="1" s="1"/>
  <c r="F672" i="1"/>
  <c r="G671" i="1"/>
  <c r="F671" i="1"/>
  <c r="G670" i="1"/>
  <c r="I670" i="1" s="1"/>
  <c r="F670" i="1"/>
  <c r="G669" i="1"/>
  <c r="F669" i="1"/>
  <c r="G668" i="1"/>
  <c r="I668" i="1" s="1"/>
  <c r="F668" i="1"/>
  <c r="G667" i="1"/>
  <c r="F667" i="1"/>
  <c r="G666" i="1"/>
  <c r="I666" i="1" s="1"/>
  <c r="F666" i="1"/>
  <c r="G665" i="1"/>
  <c r="F665" i="1"/>
  <c r="G664" i="1"/>
  <c r="I664" i="1" s="1"/>
  <c r="F664" i="1"/>
  <c r="G663" i="1"/>
  <c r="F663" i="1"/>
  <c r="G662" i="1"/>
  <c r="I662" i="1" s="1"/>
  <c r="F662" i="1"/>
  <c r="G659" i="1"/>
  <c r="I659" i="1" s="1"/>
  <c r="F659" i="1"/>
  <c r="G655" i="1"/>
  <c r="I655" i="1" s="1"/>
  <c r="F655" i="1"/>
  <c r="G654" i="1"/>
  <c r="L654" i="1" s="1"/>
  <c r="F654" i="1"/>
  <c r="K654" i="1" s="1"/>
  <c r="G653" i="1"/>
  <c r="F653" i="1"/>
  <c r="I652" i="1"/>
  <c r="L652" i="1" s="1"/>
  <c r="F652" i="1"/>
  <c r="H652" i="1" s="1"/>
  <c r="K652" i="1" s="1"/>
  <c r="G651" i="1"/>
  <c r="F651" i="1"/>
  <c r="H651" i="1" s="1"/>
  <c r="K651" i="1" s="1"/>
  <c r="G650" i="1"/>
  <c r="I650" i="1" s="1"/>
  <c r="F650" i="1"/>
  <c r="H650" i="1" s="1"/>
  <c r="G649" i="1"/>
  <c r="F649" i="1"/>
  <c r="K648" i="1"/>
  <c r="G648" i="1"/>
  <c r="L648" i="1" s="1"/>
  <c r="G647" i="1"/>
  <c r="F647" i="1"/>
  <c r="I646" i="1"/>
  <c r="L646" i="1" s="1"/>
  <c r="F646" i="1"/>
  <c r="H646" i="1" s="1"/>
  <c r="K646" i="1" s="1"/>
  <c r="G645" i="1"/>
  <c r="F645" i="1"/>
  <c r="H645" i="1" s="1"/>
  <c r="K645" i="1" s="1"/>
  <c r="G644" i="1"/>
  <c r="F644" i="1"/>
  <c r="G643" i="1"/>
  <c r="F643" i="1"/>
  <c r="H643" i="1" s="1"/>
  <c r="K643" i="1" s="1"/>
  <c r="G642" i="1"/>
  <c r="I642" i="1" s="1"/>
  <c r="F642" i="1"/>
  <c r="G641" i="1"/>
  <c r="F641" i="1"/>
  <c r="H641" i="1" s="1"/>
  <c r="K641" i="1" s="1"/>
  <c r="G640" i="1"/>
  <c r="F640" i="1"/>
  <c r="G639" i="1"/>
  <c r="F639" i="1"/>
  <c r="H639" i="1" s="1"/>
  <c r="K639" i="1" s="1"/>
  <c r="G638" i="1"/>
  <c r="I638" i="1" s="1"/>
  <c r="F638" i="1"/>
  <c r="G637" i="1"/>
  <c r="F637" i="1"/>
  <c r="H637" i="1" s="1"/>
  <c r="K637" i="1" s="1"/>
  <c r="G633" i="1"/>
  <c r="F633" i="1"/>
  <c r="H633" i="1" s="1"/>
  <c r="K633" i="1" s="1"/>
  <c r="G632" i="1"/>
  <c r="L632" i="1" s="1"/>
  <c r="F632" i="1"/>
  <c r="G631" i="1"/>
  <c r="I631" i="1" s="1"/>
  <c r="F631" i="1"/>
  <c r="I630" i="1"/>
  <c r="F630" i="1"/>
  <c r="G629" i="1"/>
  <c r="F629" i="1"/>
  <c r="G628" i="1"/>
  <c r="F628" i="1"/>
  <c r="H628" i="1" s="1"/>
  <c r="K628" i="1" s="1"/>
  <c r="G627" i="1"/>
  <c r="F627" i="1"/>
  <c r="G626" i="1"/>
  <c r="F626" i="1"/>
  <c r="H626" i="1" s="1"/>
  <c r="K626" i="1" s="1"/>
  <c r="G625" i="1"/>
  <c r="F625" i="1"/>
  <c r="G622" i="1"/>
  <c r="F622" i="1"/>
  <c r="G621" i="1"/>
  <c r="F621" i="1"/>
  <c r="H621" i="1" s="1"/>
  <c r="K621" i="1" s="1"/>
  <c r="G620" i="1"/>
  <c r="F620" i="1"/>
  <c r="G619" i="1"/>
  <c r="F619" i="1"/>
  <c r="H619" i="1" s="1"/>
  <c r="K619" i="1" s="1"/>
  <c r="G618" i="1"/>
  <c r="F618" i="1"/>
  <c r="G617" i="1"/>
  <c r="F617" i="1"/>
  <c r="H617" i="1" s="1"/>
  <c r="K617" i="1" s="1"/>
  <c r="G616" i="1"/>
  <c r="F616" i="1"/>
  <c r="G614" i="1"/>
  <c r="F614" i="1"/>
  <c r="G613" i="1"/>
  <c r="F613" i="1"/>
  <c r="H613" i="1" s="1"/>
  <c r="K613" i="1" s="1"/>
  <c r="G612" i="1"/>
  <c r="F612" i="1"/>
  <c r="I611" i="1"/>
  <c r="L611" i="1" s="1"/>
  <c r="F611" i="1"/>
  <c r="H611" i="1" s="1"/>
  <c r="K611" i="1" s="1"/>
  <c r="G610" i="1"/>
  <c r="F610" i="1"/>
  <c r="H610" i="1" s="1"/>
  <c r="K610" i="1" s="1"/>
  <c r="G609" i="1"/>
  <c r="F609" i="1"/>
  <c r="G608" i="1"/>
  <c r="F608" i="1"/>
  <c r="H608" i="1" s="1"/>
  <c r="K608" i="1" s="1"/>
  <c r="G606" i="1"/>
  <c r="F606" i="1"/>
  <c r="G603" i="1"/>
  <c r="F603" i="1"/>
  <c r="G602" i="1"/>
  <c r="F602" i="1"/>
  <c r="G601" i="1"/>
  <c r="I601" i="1" s="1"/>
  <c r="F601" i="1"/>
  <c r="G600" i="1"/>
  <c r="F600" i="1"/>
  <c r="G599" i="1"/>
  <c r="F599" i="1"/>
  <c r="G598" i="1"/>
  <c r="F598" i="1"/>
  <c r="G597" i="1"/>
  <c r="I597" i="1" s="1"/>
  <c r="F597" i="1"/>
  <c r="G595" i="1"/>
  <c r="F595" i="1"/>
  <c r="G594" i="1"/>
  <c r="I594" i="1" s="1"/>
  <c r="F594" i="1"/>
  <c r="G593" i="1"/>
  <c r="F593" i="1"/>
  <c r="F592" i="1"/>
  <c r="G591" i="1"/>
  <c r="F591" i="1"/>
  <c r="G587" i="1"/>
  <c r="F587" i="1"/>
  <c r="H587" i="1" s="1"/>
  <c r="K587" i="1" s="1"/>
  <c r="G586" i="1"/>
  <c r="F586" i="1"/>
  <c r="G584" i="1"/>
  <c r="F584" i="1"/>
  <c r="H584" i="1" s="1"/>
  <c r="K584" i="1" s="1"/>
  <c r="G583" i="1"/>
  <c r="F583" i="1"/>
  <c r="H583" i="1" s="1"/>
  <c r="K583" i="1" s="1"/>
  <c r="G582" i="1"/>
  <c r="I582" i="1" s="1"/>
  <c r="F582" i="1"/>
  <c r="G581" i="1"/>
  <c r="F581" i="1"/>
  <c r="H581" i="1" s="1"/>
  <c r="K581" i="1" s="1"/>
  <c r="G580" i="1"/>
  <c r="I580" i="1" s="1"/>
  <c r="F580" i="1"/>
  <c r="G577" i="1"/>
  <c r="I577" i="1" s="1"/>
  <c r="F577" i="1"/>
  <c r="G576" i="1"/>
  <c r="F576" i="1"/>
  <c r="H576" i="1" s="1"/>
  <c r="K576" i="1" s="1"/>
  <c r="G575" i="1"/>
  <c r="I575" i="1" s="1"/>
  <c r="F575" i="1"/>
  <c r="G574" i="1"/>
  <c r="F574" i="1"/>
  <c r="H574" i="1" s="1"/>
  <c r="K574" i="1" s="1"/>
  <c r="G573" i="1"/>
  <c r="I573" i="1" s="1"/>
  <c r="F573" i="1"/>
  <c r="G572" i="1"/>
  <c r="F572" i="1"/>
  <c r="H572" i="1" s="1"/>
  <c r="K572" i="1" s="1"/>
  <c r="G571" i="1"/>
  <c r="I571" i="1" s="1"/>
  <c r="F571" i="1"/>
  <c r="G570" i="1"/>
  <c r="F570" i="1"/>
  <c r="H570" i="1" s="1"/>
  <c r="K570" i="1" s="1"/>
  <c r="G569" i="1"/>
  <c r="I569" i="1" s="1"/>
  <c r="F569" i="1"/>
  <c r="G565" i="1"/>
  <c r="F565" i="1"/>
  <c r="H565" i="1" s="1"/>
  <c r="K565" i="1" s="1"/>
  <c r="G562" i="1"/>
  <c r="F562" i="1"/>
  <c r="H562" i="1" s="1"/>
  <c r="K562" i="1" s="1"/>
  <c r="G561" i="1"/>
  <c r="I561" i="1" s="1"/>
  <c r="F561" i="1"/>
  <c r="G560" i="1"/>
  <c r="F560" i="1"/>
  <c r="H560" i="1" s="1"/>
  <c r="K560" i="1" s="1"/>
  <c r="G556" i="1"/>
  <c r="F556" i="1"/>
  <c r="H556" i="1" s="1"/>
  <c r="K556" i="1" s="1"/>
  <c r="G555" i="1"/>
  <c r="F555" i="1"/>
  <c r="G554" i="1"/>
  <c r="I554" i="1" s="1"/>
  <c r="F554" i="1"/>
  <c r="G553" i="1"/>
  <c r="F553" i="1"/>
  <c r="H553" i="1" s="1"/>
  <c r="K553" i="1" s="1"/>
  <c r="G550" i="1"/>
  <c r="F550" i="1"/>
  <c r="H550" i="1" s="1"/>
  <c r="K550" i="1" s="1"/>
  <c r="G549" i="1"/>
  <c r="F549" i="1"/>
  <c r="G548" i="1"/>
  <c r="F548" i="1"/>
  <c r="H548" i="1" s="1"/>
  <c r="K548" i="1" s="1"/>
  <c r="G544" i="1"/>
  <c r="F544" i="1"/>
  <c r="G543" i="1"/>
  <c r="F543" i="1"/>
  <c r="H543" i="1" s="1"/>
  <c r="K543" i="1" s="1"/>
  <c r="G542" i="1"/>
  <c r="F542" i="1"/>
  <c r="G541" i="1"/>
  <c r="F541" i="1"/>
  <c r="H541" i="1" s="1"/>
  <c r="K541" i="1" s="1"/>
  <c r="G540" i="1"/>
  <c r="F540" i="1"/>
  <c r="G539" i="1"/>
  <c r="F539" i="1"/>
  <c r="H539" i="1" s="1"/>
  <c r="K539" i="1" s="1"/>
  <c r="G538" i="1"/>
  <c r="F538" i="1"/>
  <c r="G537" i="1"/>
  <c r="F537" i="1"/>
  <c r="H537" i="1" s="1"/>
  <c r="K537" i="1" s="1"/>
  <c r="G536" i="1"/>
  <c r="F536" i="1"/>
  <c r="G534" i="1"/>
  <c r="F534" i="1"/>
  <c r="G533" i="1"/>
  <c r="F533" i="1"/>
  <c r="H533" i="1" s="1"/>
  <c r="K533" i="1" s="1"/>
  <c r="G532" i="1"/>
  <c r="I532" i="1" s="1"/>
  <c r="F532" i="1"/>
  <c r="K532" i="1" s="1"/>
  <c r="G531" i="1"/>
  <c r="F531" i="1"/>
  <c r="G530" i="1"/>
  <c r="F530" i="1"/>
  <c r="H530" i="1" s="1"/>
  <c r="K530" i="1" s="1"/>
  <c r="G529" i="1"/>
  <c r="F529" i="1"/>
  <c r="G528" i="1"/>
  <c r="F528" i="1"/>
  <c r="H528" i="1" s="1"/>
  <c r="K528" i="1" s="1"/>
  <c r="G527" i="1"/>
  <c r="F527" i="1"/>
  <c r="G526" i="1"/>
  <c r="F526" i="1"/>
  <c r="G524" i="1"/>
  <c r="F524" i="1"/>
  <c r="H524" i="1" s="1"/>
  <c r="K524" i="1" s="1"/>
  <c r="G523" i="1"/>
  <c r="F523" i="1"/>
  <c r="H523" i="1" s="1"/>
  <c r="K523" i="1" s="1"/>
  <c r="G522" i="1"/>
  <c r="F522" i="1"/>
  <c r="H522" i="1" s="1"/>
  <c r="K522" i="1" s="1"/>
  <c r="G520" i="1"/>
  <c r="F520" i="1"/>
  <c r="H520" i="1" s="1"/>
  <c r="K520" i="1" s="1"/>
  <c r="G519" i="1"/>
  <c r="F519" i="1"/>
  <c r="H519" i="1" s="1"/>
  <c r="K519" i="1" s="1"/>
  <c r="F518" i="1"/>
  <c r="G515" i="1"/>
  <c r="F515" i="1"/>
  <c r="G514" i="1"/>
  <c r="I514" i="1" s="1"/>
  <c r="F514" i="1"/>
  <c r="G513" i="1"/>
  <c r="F513" i="1"/>
  <c r="G512" i="1"/>
  <c r="I512" i="1" s="1"/>
  <c r="F512" i="1"/>
  <c r="G511" i="1"/>
  <c r="F511" i="1"/>
  <c r="G508" i="1"/>
  <c r="F508" i="1"/>
  <c r="G505" i="1"/>
  <c r="F505" i="1"/>
  <c r="G503" i="1"/>
  <c r="F503" i="1"/>
  <c r="G502" i="1"/>
  <c r="I502" i="1" s="1"/>
  <c r="F502" i="1"/>
  <c r="G501" i="1"/>
  <c r="F501" i="1"/>
  <c r="G498" i="1"/>
  <c r="F498" i="1"/>
  <c r="G497" i="1"/>
  <c r="I497" i="1" s="1"/>
  <c r="F497" i="1"/>
  <c r="G496" i="1"/>
  <c r="F496" i="1"/>
  <c r="G495" i="1"/>
  <c r="I495" i="1" s="1"/>
  <c r="F495" i="1"/>
  <c r="G494" i="1"/>
  <c r="F494" i="1"/>
  <c r="G491" i="1"/>
  <c r="F491" i="1"/>
  <c r="G489" i="1"/>
  <c r="G488" i="1"/>
  <c r="I488" i="1" s="1"/>
  <c r="F488" i="1"/>
  <c r="G487" i="1"/>
  <c r="F487" i="1"/>
  <c r="G486" i="1"/>
  <c r="I486" i="1" s="1"/>
  <c r="F486" i="1"/>
  <c r="G485" i="1"/>
  <c r="F485" i="1"/>
  <c r="G484" i="1"/>
  <c r="I484" i="1" s="1"/>
  <c r="F484" i="1"/>
  <c r="G481" i="1"/>
  <c r="I481" i="1" s="1"/>
  <c r="F481" i="1"/>
  <c r="H480" i="1"/>
  <c r="K480" i="1" s="1"/>
  <c r="G480" i="1"/>
  <c r="G479" i="1"/>
  <c r="F479" i="1"/>
  <c r="H479" i="1" s="1"/>
  <c r="K479" i="1" s="1"/>
  <c r="G478" i="1"/>
  <c r="F478" i="1"/>
  <c r="G477" i="1"/>
  <c r="F477" i="1"/>
  <c r="H477" i="1" s="1"/>
  <c r="K477" i="1" s="1"/>
  <c r="G476" i="1"/>
  <c r="I476" i="1" s="1"/>
  <c r="F476" i="1"/>
  <c r="G474" i="1"/>
  <c r="F474" i="1"/>
  <c r="H474" i="1" s="1"/>
  <c r="K474" i="1" s="1"/>
  <c r="G471" i="1"/>
  <c r="F471" i="1"/>
  <c r="H471" i="1" s="1"/>
  <c r="K471" i="1" s="1"/>
  <c r="G470" i="1"/>
  <c r="F470" i="1"/>
  <c r="G469" i="1"/>
  <c r="F469" i="1"/>
  <c r="H469" i="1" s="1"/>
  <c r="K469" i="1" s="1"/>
  <c r="G466" i="1"/>
  <c r="F466" i="1"/>
  <c r="H466" i="1" s="1"/>
  <c r="K466" i="1" s="1"/>
  <c r="G465" i="1"/>
  <c r="I465" i="1" s="1"/>
  <c r="F465" i="1"/>
  <c r="G464" i="1"/>
  <c r="F464" i="1"/>
  <c r="H464" i="1" s="1"/>
  <c r="K464" i="1" s="1"/>
  <c r="G461" i="1"/>
  <c r="F461" i="1"/>
  <c r="H461" i="1" s="1"/>
  <c r="K461" i="1" s="1"/>
  <c r="G458" i="1"/>
  <c r="F458" i="1"/>
  <c r="H458" i="1" s="1"/>
  <c r="K458" i="1" s="1"/>
  <c r="G457" i="1"/>
  <c r="I457" i="1" s="1"/>
  <c r="F457" i="1"/>
  <c r="G456" i="1"/>
  <c r="F456" i="1"/>
  <c r="H456" i="1" s="1"/>
  <c r="K456" i="1" s="1"/>
  <c r="G455" i="1"/>
  <c r="I455" i="1" s="1"/>
  <c r="F455" i="1"/>
  <c r="G454" i="1"/>
  <c r="F454" i="1"/>
  <c r="H454" i="1" s="1"/>
  <c r="K454" i="1" s="1"/>
  <c r="G453" i="1"/>
  <c r="F453" i="1"/>
  <c r="G452" i="1"/>
  <c r="F452" i="1"/>
  <c r="H452" i="1" s="1"/>
  <c r="K452" i="1" s="1"/>
  <c r="G451" i="1"/>
  <c r="I451" i="1" s="1"/>
  <c r="F451" i="1"/>
  <c r="G450" i="1"/>
  <c r="F450" i="1"/>
  <c r="H450" i="1" s="1"/>
  <c r="K450" i="1" s="1"/>
  <c r="G449" i="1"/>
  <c r="F449" i="1"/>
  <c r="G448" i="1"/>
  <c r="F448" i="1"/>
  <c r="H448" i="1" s="1"/>
  <c r="K448" i="1" s="1"/>
  <c r="G445" i="1"/>
  <c r="F445" i="1"/>
  <c r="H445" i="1" s="1"/>
  <c r="K445" i="1" s="1"/>
  <c r="G441" i="1"/>
  <c r="F441" i="1"/>
  <c r="H441" i="1" s="1"/>
  <c r="K441" i="1" s="1"/>
  <c r="G440" i="1"/>
  <c r="I440" i="1" s="1"/>
  <c r="F440" i="1"/>
  <c r="G439" i="1"/>
  <c r="F439" i="1"/>
  <c r="H439" i="1" s="1"/>
  <c r="K439" i="1" s="1"/>
  <c r="G438" i="1"/>
  <c r="F438" i="1"/>
  <c r="G437" i="1"/>
  <c r="F437" i="1"/>
  <c r="H437" i="1" s="1"/>
  <c r="K437" i="1" s="1"/>
  <c r="G436" i="1"/>
  <c r="I436" i="1" s="1"/>
  <c r="F436" i="1"/>
  <c r="G435" i="1"/>
  <c r="F435" i="1"/>
  <c r="H435" i="1" s="1"/>
  <c r="K435" i="1" s="1"/>
  <c r="G434" i="1"/>
  <c r="F434" i="1"/>
  <c r="G433" i="1"/>
  <c r="F433" i="1"/>
  <c r="H433" i="1" s="1"/>
  <c r="K433" i="1" s="1"/>
  <c r="I432" i="1"/>
  <c r="L432" i="1" s="1"/>
  <c r="F432" i="1"/>
  <c r="G431" i="1"/>
  <c r="I431" i="1" s="1"/>
  <c r="F431" i="1"/>
  <c r="G428" i="1"/>
  <c r="I428" i="1" s="1"/>
  <c r="F428" i="1"/>
  <c r="G427" i="1"/>
  <c r="F427" i="1"/>
  <c r="G426" i="1"/>
  <c r="I426" i="1" s="1"/>
  <c r="F426" i="1"/>
  <c r="G423" i="1"/>
  <c r="I423" i="1" s="1"/>
  <c r="F423" i="1"/>
  <c r="K422" i="1"/>
  <c r="I422" i="1"/>
  <c r="L422" i="1" s="1"/>
  <c r="G421" i="1"/>
  <c r="F421" i="1"/>
  <c r="G420" i="1"/>
  <c r="I420" i="1" s="1"/>
  <c r="F420" i="1"/>
  <c r="G419" i="1"/>
  <c r="F419" i="1"/>
  <c r="G418" i="1"/>
  <c r="I418" i="1" s="1"/>
  <c r="F418" i="1"/>
  <c r="G417" i="1"/>
  <c r="F417" i="1"/>
  <c r="G416" i="1"/>
  <c r="I416" i="1" s="1"/>
  <c r="F416" i="1"/>
  <c r="G415" i="1"/>
  <c r="F415" i="1"/>
  <c r="G414" i="1"/>
  <c r="I414" i="1" s="1"/>
  <c r="F414" i="1"/>
  <c r="G413" i="1"/>
  <c r="F413" i="1"/>
  <c r="G410" i="1"/>
  <c r="F410" i="1"/>
  <c r="I409" i="1"/>
  <c r="L409" i="1" s="1"/>
  <c r="F409" i="1"/>
  <c r="G408" i="1"/>
  <c r="I408" i="1" s="1"/>
  <c r="F408" i="1"/>
  <c r="G407" i="1"/>
  <c r="I407" i="1" s="1"/>
  <c r="F407" i="1"/>
  <c r="G406" i="1"/>
  <c r="F406" i="1"/>
  <c r="G403" i="1"/>
  <c r="F403" i="1"/>
  <c r="G402" i="1"/>
  <c r="I402" i="1" s="1"/>
  <c r="F402" i="1"/>
  <c r="G401" i="1"/>
  <c r="F401" i="1"/>
  <c r="G398" i="1"/>
  <c r="F398" i="1"/>
  <c r="G395" i="1"/>
  <c r="F395" i="1"/>
  <c r="G392" i="1"/>
  <c r="F392" i="1"/>
  <c r="G391" i="1"/>
  <c r="I391" i="1" s="1"/>
  <c r="F391" i="1"/>
  <c r="G389" i="1"/>
  <c r="F389" i="1"/>
  <c r="G388" i="1"/>
  <c r="I388" i="1" s="1"/>
  <c r="F388" i="1"/>
  <c r="G387" i="1"/>
  <c r="F387" i="1"/>
  <c r="G386" i="1"/>
  <c r="I386" i="1" s="1"/>
  <c r="F386" i="1"/>
  <c r="G383" i="1"/>
  <c r="I383" i="1" s="1"/>
  <c r="F383" i="1"/>
  <c r="G381" i="1"/>
  <c r="I381" i="1" s="1"/>
  <c r="F381" i="1"/>
  <c r="G380" i="1"/>
  <c r="F380" i="1"/>
  <c r="I378" i="1"/>
  <c r="L378" i="1" s="1"/>
  <c r="H378" i="1"/>
  <c r="K378" i="1" s="1"/>
  <c r="G377" i="1"/>
  <c r="I377" i="1" s="1"/>
  <c r="F377" i="1"/>
  <c r="G376" i="1"/>
  <c r="F376" i="1"/>
  <c r="H376" i="1" s="1"/>
  <c r="K376" i="1" s="1"/>
  <c r="G375" i="1"/>
  <c r="I375" i="1" s="1"/>
  <c r="F375" i="1"/>
  <c r="G374" i="1"/>
  <c r="F374" i="1"/>
  <c r="H374" i="1" s="1"/>
  <c r="K374" i="1" s="1"/>
  <c r="G373" i="1"/>
  <c r="I373" i="1" s="1"/>
  <c r="F373" i="1"/>
  <c r="G370" i="1"/>
  <c r="F370" i="1"/>
  <c r="G369" i="1"/>
  <c r="F369" i="1"/>
  <c r="H369" i="1" s="1"/>
  <c r="K369" i="1" s="1"/>
  <c r="G368" i="1"/>
  <c r="F368" i="1"/>
  <c r="G367" i="1"/>
  <c r="F367" i="1"/>
  <c r="H367" i="1" s="1"/>
  <c r="K367" i="1" s="1"/>
  <c r="G366" i="1"/>
  <c r="F366" i="1"/>
  <c r="G363" i="1"/>
  <c r="I363" i="1" s="1"/>
  <c r="F363" i="1"/>
  <c r="G362" i="1"/>
  <c r="F362" i="1"/>
  <c r="H362" i="1" s="1"/>
  <c r="K362" i="1" s="1"/>
  <c r="G361" i="1"/>
  <c r="I361" i="1" s="1"/>
  <c r="F361" i="1"/>
  <c r="G360" i="1"/>
  <c r="F360" i="1"/>
  <c r="H360" i="1" s="1"/>
  <c r="K360" i="1" s="1"/>
  <c r="G359" i="1"/>
  <c r="I359" i="1" s="1"/>
  <c r="F359" i="1"/>
  <c r="G358" i="1"/>
  <c r="F358" i="1"/>
  <c r="H358" i="1" s="1"/>
  <c r="K358" i="1" s="1"/>
  <c r="G357" i="1"/>
  <c r="I357" i="1" s="1"/>
  <c r="F357" i="1"/>
  <c r="G354" i="1"/>
  <c r="F354" i="1"/>
  <c r="G350" i="1"/>
  <c r="F350" i="1"/>
  <c r="H350" i="1" s="1"/>
  <c r="K350" i="1" s="1"/>
  <c r="G349" i="1"/>
  <c r="I349" i="1" s="1"/>
  <c r="F349" i="1"/>
  <c r="G348" i="1"/>
  <c r="F348" i="1"/>
  <c r="H348" i="1" s="1"/>
  <c r="K348" i="1" s="1"/>
  <c r="G347" i="1"/>
  <c r="F347" i="1"/>
  <c r="G344" i="1"/>
  <c r="I344" i="1" s="1"/>
  <c r="F344" i="1"/>
  <c r="G342" i="1"/>
  <c r="I342" i="1" s="1"/>
  <c r="F342" i="1"/>
  <c r="G339" i="1"/>
  <c r="I339" i="1" s="1"/>
  <c r="F339" i="1"/>
  <c r="G336" i="1"/>
  <c r="F336" i="1"/>
  <c r="G335" i="1"/>
  <c r="F335" i="1"/>
  <c r="H335" i="1" s="1"/>
  <c r="K335" i="1" s="1"/>
  <c r="G334" i="1"/>
  <c r="F334" i="1"/>
  <c r="G333" i="1"/>
  <c r="F333" i="1"/>
  <c r="H333" i="1" s="1"/>
  <c r="K333" i="1" s="1"/>
  <c r="G332" i="1"/>
  <c r="F332" i="1"/>
  <c r="G329" i="1"/>
  <c r="I329" i="1" s="1"/>
  <c r="F329" i="1"/>
  <c r="G328" i="1"/>
  <c r="F328" i="1"/>
  <c r="K328" i="1" s="1"/>
  <c r="G327" i="1"/>
  <c r="F327" i="1"/>
  <c r="H326" i="1"/>
  <c r="K326" i="1" s="1"/>
  <c r="G326" i="1"/>
  <c r="G325" i="1"/>
  <c r="I325" i="1" s="1"/>
  <c r="F325" i="1"/>
  <c r="G324" i="1"/>
  <c r="F324" i="1"/>
  <c r="G323" i="1"/>
  <c r="F323" i="1"/>
  <c r="G322" i="1"/>
  <c r="F322" i="1"/>
  <c r="G321" i="1"/>
  <c r="I321" i="1" s="1"/>
  <c r="F321" i="1"/>
  <c r="G320" i="1"/>
  <c r="F320" i="1"/>
  <c r="G319" i="1"/>
  <c r="F319" i="1"/>
  <c r="G318" i="1"/>
  <c r="F318" i="1"/>
  <c r="G317" i="1"/>
  <c r="I317" i="1" s="1"/>
  <c r="F317" i="1"/>
  <c r="G314" i="1"/>
  <c r="F314" i="1"/>
  <c r="G313" i="1"/>
  <c r="I313" i="1" s="1"/>
  <c r="F313" i="1"/>
  <c r="G312" i="1"/>
  <c r="F312" i="1"/>
  <c r="G311" i="1"/>
  <c r="I311" i="1" s="1"/>
  <c r="F311" i="1"/>
  <c r="G308" i="1"/>
  <c r="I308" i="1" s="1"/>
  <c r="F308" i="1"/>
  <c r="G307" i="1"/>
  <c r="F307" i="1"/>
  <c r="G306" i="1"/>
  <c r="F306" i="1"/>
  <c r="G305" i="1"/>
  <c r="F305" i="1"/>
  <c r="G304" i="1"/>
  <c r="I304" i="1" s="1"/>
  <c r="F304" i="1"/>
  <c r="G303" i="1"/>
  <c r="F303" i="1"/>
  <c r="G302" i="1"/>
  <c r="F302" i="1"/>
  <c r="G301" i="1"/>
  <c r="F301" i="1"/>
  <c r="G300" i="1"/>
  <c r="I300" i="1" s="1"/>
  <c r="F300" i="1"/>
  <c r="G297" i="1"/>
  <c r="I297" i="1" s="1"/>
  <c r="F297" i="1"/>
  <c r="G295" i="1"/>
  <c r="I295" i="1" s="1"/>
  <c r="F295" i="1"/>
  <c r="G294" i="1"/>
  <c r="F294" i="1"/>
  <c r="G293" i="1"/>
  <c r="F293" i="1"/>
  <c r="G292" i="1"/>
  <c r="F292" i="1"/>
  <c r="G291" i="1"/>
  <c r="I291" i="1" s="1"/>
  <c r="F291" i="1"/>
  <c r="G290" i="1"/>
  <c r="F290" i="1"/>
  <c r="G289" i="1"/>
  <c r="F289" i="1"/>
  <c r="G286" i="1"/>
  <c r="F286" i="1"/>
  <c r="G283" i="1"/>
  <c r="F283" i="1"/>
  <c r="G282" i="1"/>
  <c r="F282" i="1"/>
  <c r="G281" i="1"/>
  <c r="I281" i="1" s="1"/>
  <c r="F281" i="1"/>
  <c r="G278" i="1"/>
  <c r="I278" i="1" s="1"/>
  <c r="F278" i="1"/>
  <c r="G275" i="1"/>
  <c r="I275" i="1" s="1"/>
  <c r="F275" i="1"/>
  <c r="G274" i="1"/>
  <c r="F274" i="1"/>
  <c r="G273" i="1"/>
  <c r="F273" i="1"/>
  <c r="G270" i="1"/>
  <c r="F270" i="1"/>
  <c r="G267" i="1"/>
  <c r="F267" i="1"/>
  <c r="I266" i="1"/>
  <c r="L266" i="1" s="1"/>
  <c r="F266" i="1"/>
  <c r="H266" i="1" s="1"/>
  <c r="K266" i="1" s="1"/>
  <c r="G265" i="1"/>
  <c r="F265" i="1"/>
  <c r="G264" i="1"/>
  <c r="I264" i="1" s="1"/>
  <c r="F264" i="1"/>
  <c r="G263" i="1"/>
  <c r="F263" i="1"/>
  <c r="G262" i="1"/>
  <c r="F262" i="1"/>
  <c r="G261" i="1"/>
  <c r="F261" i="1"/>
  <c r="G260" i="1"/>
  <c r="I260" i="1" s="1"/>
  <c r="F260" i="1"/>
  <c r="G259" i="1"/>
  <c r="F259" i="1"/>
  <c r="G256" i="1"/>
  <c r="F256" i="1"/>
  <c r="G253" i="1"/>
  <c r="F253" i="1"/>
  <c r="G250" i="1"/>
  <c r="F250" i="1"/>
  <c r="F248" i="1"/>
  <c r="G247" i="1"/>
  <c r="I247" i="1" s="1"/>
  <c r="F247" i="1"/>
  <c r="G244" i="1"/>
  <c r="F244" i="1"/>
  <c r="G241" i="1"/>
  <c r="F241" i="1"/>
  <c r="G240" i="1"/>
  <c r="I240" i="1" s="1"/>
  <c r="F240" i="1"/>
  <c r="G239" i="1"/>
  <c r="F239" i="1"/>
  <c r="G236" i="1"/>
  <c r="F236" i="1"/>
  <c r="G235" i="1"/>
  <c r="I235" i="1" s="1"/>
  <c r="F235" i="1"/>
  <c r="G234" i="1"/>
  <c r="F234" i="1"/>
  <c r="I233" i="1"/>
  <c r="L233" i="1" s="1"/>
  <c r="F233" i="1"/>
  <c r="H233" i="1" s="1"/>
  <c r="G232" i="1"/>
  <c r="F232" i="1"/>
  <c r="G229" i="1"/>
  <c r="F229" i="1"/>
  <c r="G226" i="1"/>
  <c r="F226" i="1"/>
  <c r="F224" i="1"/>
  <c r="G223" i="1"/>
  <c r="I223" i="1" s="1"/>
  <c r="F223" i="1"/>
  <c r="G220" i="1"/>
  <c r="F220" i="1"/>
  <c r="G219" i="1"/>
  <c r="F219" i="1"/>
  <c r="H219" i="1" s="1"/>
  <c r="K219" i="1" s="1"/>
  <c r="G218" i="1"/>
  <c r="F218" i="1"/>
  <c r="G216" i="1"/>
  <c r="F216" i="1"/>
  <c r="H216" i="1" s="1"/>
  <c r="K216" i="1" s="1"/>
  <c r="G214" i="1"/>
  <c r="F214" i="1"/>
  <c r="H214" i="1" s="1"/>
  <c r="K214" i="1" s="1"/>
  <c r="G212" i="1"/>
  <c r="F212" i="1"/>
  <c r="H212" i="1" s="1"/>
  <c r="K212" i="1" s="1"/>
  <c r="I210" i="1"/>
  <c r="L210" i="1" s="1"/>
  <c r="H210" i="1"/>
  <c r="K210" i="1" s="1"/>
  <c r="F210" i="1"/>
  <c r="G209" i="1"/>
  <c r="F209" i="1"/>
  <c r="H209" i="1" s="1"/>
  <c r="K209" i="1" s="1"/>
  <c r="F207" i="1"/>
  <c r="G206" i="1"/>
  <c r="I206" i="1" s="1"/>
  <c r="F206" i="1"/>
  <c r="G205" i="1"/>
  <c r="F205" i="1"/>
  <c r="G204" i="1"/>
  <c r="I204" i="1" s="1"/>
  <c r="F204" i="1"/>
  <c r="F202" i="1"/>
  <c r="G201" i="1"/>
  <c r="F201" i="1"/>
  <c r="H201" i="1" s="1"/>
  <c r="K201" i="1" s="1"/>
  <c r="G200" i="1"/>
  <c r="I200" i="1" s="1"/>
  <c r="F200" i="1"/>
  <c r="G199" i="1"/>
  <c r="F199" i="1"/>
  <c r="H199" i="1" s="1"/>
  <c r="K199" i="1" s="1"/>
  <c r="G197" i="1"/>
  <c r="F197" i="1"/>
  <c r="G196" i="1"/>
  <c r="F196" i="1"/>
  <c r="H196" i="1" s="1"/>
  <c r="K196" i="1" s="1"/>
  <c r="G195" i="1"/>
  <c r="F195" i="1"/>
  <c r="F193" i="1"/>
  <c r="G192" i="1"/>
  <c r="F192" i="1"/>
  <c r="H192" i="1" s="1"/>
  <c r="G191" i="1"/>
  <c r="I191" i="1" s="1"/>
  <c r="F191" i="1"/>
  <c r="G190" i="1"/>
  <c r="F190" i="1"/>
  <c r="H190" i="1" s="1"/>
  <c r="F188" i="1"/>
  <c r="G187" i="1"/>
  <c r="F187" i="1"/>
  <c r="G186" i="1"/>
  <c r="I186" i="1" s="1"/>
  <c r="F186" i="1"/>
  <c r="K186" i="1" s="1"/>
  <c r="G185" i="1"/>
  <c r="I185" i="1" s="1"/>
  <c r="F185" i="1"/>
  <c r="I184" i="1"/>
  <c r="L184" i="1" s="1"/>
  <c r="F184" i="1"/>
  <c r="H184" i="1" s="1"/>
  <c r="K184" i="1" s="1"/>
  <c r="G183" i="1"/>
  <c r="F183" i="1"/>
  <c r="H183" i="1" s="1"/>
  <c r="G182" i="1"/>
  <c r="F182" i="1"/>
  <c r="G181" i="1"/>
  <c r="F181" i="1"/>
  <c r="H181" i="1" s="1"/>
  <c r="G180" i="1"/>
  <c r="I180" i="1" s="1"/>
  <c r="F180" i="1"/>
  <c r="G179" i="1"/>
  <c r="F179" i="1"/>
  <c r="H179" i="1" s="1"/>
  <c r="G178" i="1"/>
  <c r="F178" i="1"/>
  <c r="G177" i="1"/>
  <c r="F177" i="1"/>
  <c r="H177" i="1" s="1"/>
  <c r="L176" i="1"/>
  <c r="G175" i="1"/>
  <c r="L175" i="1" s="1"/>
  <c r="F175" i="1"/>
  <c r="G174" i="1"/>
  <c r="F174" i="1"/>
  <c r="H174" i="1" s="1"/>
  <c r="K174" i="1" s="1"/>
  <c r="G173" i="1"/>
  <c r="F173" i="1"/>
  <c r="G172" i="1"/>
  <c r="F172" i="1"/>
  <c r="H172" i="1" s="1"/>
  <c r="K172" i="1" s="1"/>
  <c r="G171" i="1"/>
  <c r="F171" i="1"/>
  <c r="G170" i="1"/>
  <c r="F170" i="1"/>
  <c r="H170" i="1" s="1"/>
  <c r="K170" i="1" s="1"/>
  <c r="G167" i="1"/>
  <c r="F167" i="1"/>
  <c r="H167" i="1" s="1"/>
  <c r="K167" i="1" s="1"/>
  <c r="G164" i="1"/>
  <c r="F164" i="1"/>
  <c r="G163" i="1"/>
  <c r="F163" i="1"/>
  <c r="H163" i="1" s="1"/>
  <c r="K163" i="1" s="1"/>
  <c r="G162" i="1"/>
  <c r="F162" i="1"/>
  <c r="F161" i="1"/>
  <c r="F159" i="1"/>
  <c r="G158" i="1"/>
  <c r="F158" i="1"/>
  <c r="K158" i="1" s="1"/>
  <c r="G157" i="1"/>
  <c r="F157" i="1"/>
  <c r="I156" i="1"/>
  <c r="L156" i="1" s="1"/>
  <c r="F156" i="1"/>
  <c r="H156" i="1" s="1"/>
  <c r="K156" i="1" s="1"/>
  <c r="G155" i="1"/>
  <c r="F155" i="1"/>
  <c r="H155" i="1" s="1"/>
  <c r="K155" i="1" s="1"/>
  <c r="F153" i="1"/>
  <c r="G152" i="1"/>
  <c r="I152" i="1" s="1"/>
  <c r="F152" i="1"/>
  <c r="G151" i="1"/>
  <c r="F151" i="1"/>
  <c r="H151" i="1" s="1"/>
  <c r="G150" i="1"/>
  <c r="I150" i="1" s="1"/>
  <c r="F150" i="1"/>
  <c r="F148" i="1"/>
  <c r="G147" i="1"/>
  <c r="F147" i="1"/>
  <c r="H147" i="1" s="1"/>
  <c r="K147" i="1" s="1"/>
  <c r="F145" i="1"/>
  <c r="G144" i="1"/>
  <c r="I144" i="1" s="1"/>
  <c r="F144" i="1"/>
  <c r="F142" i="1"/>
  <c r="G141" i="1"/>
  <c r="F141" i="1"/>
  <c r="H141" i="1" s="1"/>
  <c r="K141" i="1" s="1"/>
  <c r="F139" i="1"/>
  <c r="G138" i="1"/>
  <c r="I138" i="1" s="1"/>
  <c r="F138" i="1"/>
  <c r="G137" i="1"/>
  <c r="F137" i="1"/>
  <c r="H137" i="1" s="1"/>
  <c r="G136" i="1"/>
  <c r="I136" i="1" s="1"/>
  <c r="F136" i="1"/>
  <c r="G135" i="1"/>
  <c r="F135" i="1"/>
  <c r="H135" i="1" s="1"/>
  <c r="G134" i="1"/>
  <c r="I134" i="1" s="1"/>
  <c r="F134" i="1"/>
  <c r="F132" i="1"/>
  <c r="G131" i="1"/>
  <c r="F131" i="1"/>
  <c r="H131" i="1" s="1"/>
  <c r="K131" i="1" s="1"/>
  <c r="G130" i="1"/>
  <c r="F130" i="1"/>
  <c r="G129" i="1"/>
  <c r="F129" i="1"/>
  <c r="H129" i="1" s="1"/>
  <c r="K129" i="1" s="1"/>
  <c r="F127" i="1"/>
  <c r="G126" i="1"/>
  <c r="I126" i="1" s="1"/>
  <c r="F126" i="1"/>
  <c r="G125" i="1"/>
  <c r="I125" i="1" s="1"/>
  <c r="F125" i="1"/>
  <c r="G124" i="1"/>
  <c r="F124" i="1"/>
  <c r="H124" i="1" s="1"/>
  <c r="K124" i="1" s="1"/>
  <c r="G123" i="1"/>
  <c r="F123" i="1"/>
  <c r="G122" i="1"/>
  <c r="F122" i="1"/>
  <c r="H122" i="1" s="1"/>
  <c r="K122" i="1" s="1"/>
  <c r="F120" i="1"/>
  <c r="G119" i="1"/>
  <c r="I119" i="1" s="1"/>
  <c r="F119" i="1"/>
  <c r="F117" i="1"/>
  <c r="G116" i="1"/>
  <c r="F116" i="1"/>
  <c r="H116" i="1" s="1"/>
  <c r="K116" i="1" s="1"/>
  <c r="F113" i="1"/>
  <c r="G112" i="1"/>
  <c r="I112" i="1" s="1"/>
  <c r="F112" i="1"/>
  <c r="G111" i="1"/>
  <c r="F111" i="1"/>
  <c r="H111" i="1" s="1"/>
  <c r="G110" i="1"/>
  <c r="I110" i="1" s="1"/>
  <c r="F110" i="1"/>
  <c r="I109" i="1"/>
  <c r="L109" i="1" s="1"/>
  <c r="F109" i="1"/>
  <c r="H109" i="1" s="1"/>
  <c r="K109" i="1" s="1"/>
  <c r="G108" i="1"/>
  <c r="F108" i="1"/>
  <c r="H108" i="1" s="1"/>
  <c r="F106" i="1"/>
  <c r="G105" i="1"/>
  <c r="F105" i="1"/>
  <c r="F104" i="1"/>
  <c r="G103" i="1"/>
  <c r="I103" i="1" s="1"/>
  <c r="F103" i="1"/>
  <c r="G102" i="1"/>
  <c r="F102" i="1"/>
  <c r="H102" i="1" s="1"/>
  <c r="G101" i="1"/>
  <c r="I101" i="1" s="1"/>
  <c r="F101" i="1"/>
  <c r="G100" i="1"/>
  <c r="F100" i="1"/>
  <c r="H100" i="1" s="1"/>
  <c r="F98" i="1"/>
  <c r="G97" i="1"/>
  <c r="F97" i="1"/>
  <c r="G96" i="1"/>
  <c r="F96" i="1"/>
  <c r="H96" i="1" s="1"/>
  <c r="K96" i="1" s="1"/>
  <c r="G95" i="1"/>
  <c r="F95" i="1"/>
  <c r="G94" i="1"/>
  <c r="F94" i="1"/>
  <c r="K94" i="1" s="1"/>
  <c r="G93" i="1"/>
  <c r="F93" i="1"/>
  <c r="H93" i="1" s="1"/>
  <c r="G92" i="1"/>
  <c r="I92" i="1" s="1"/>
  <c r="F92" i="1"/>
  <c r="F90" i="1"/>
  <c r="G89" i="1"/>
  <c r="F89" i="1"/>
  <c r="G88" i="1"/>
  <c r="L88" i="1" s="1"/>
  <c r="F88" i="1"/>
  <c r="H88" i="1" s="1"/>
  <c r="G87" i="1"/>
  <c r="I87" i="1" s="1"/>
  <c r="F87" i="1"/>
  <c r="F85" i="1"/>
  <c r="G84" i="1"/>
  <c r="F84" i="1"/>
  <c r="G79" i="1"/>
  <c r="I79" i="1" s="1"/>
  <c r="F79" i="1"/>
  <c r="F78" i="1"/>
  <c r="H78" i="1" s="1"/>
  <c r="F77" i="1"/>
  <c r="F75" i="1"/>
  <c r="F73" i="1"/>
  <c r="F72" i="1"/>
  <c r="H72" i="1" s="1"/>
  <c r="F71" i="1"/>
  <c r="H71" i="1" s="1"/>
  <c r="F70" i="1"/>
  <c r="H70" i="1" s="1"/>
  <c r="F69" i="1"/>
  <c r="E69" i="1"/>
  <c r="G69" i="1" s="1"/>
  <c r="F68" i="1"/>
  <c r="E68" i="1"/>
  <c r="G68" i="1" s="1"/>
  <c r="F67" i="1"/>
  <c r="E67" i="1"/>
  <c r="G67" i="1" s="1"/>
  <c r="F66" i="1"/>
  <c r="H66" i="1" s="1"/>
  <c r="E66" i="1"/>
  <c r="G66" i="1" s="1"/>
  <c r="F65" i="1"/>
  <c r="F64" i="1"/>
  <c r="H64" i="1" s="1"/>
  <c r="F63" i="1"/>
  <c r="F62" i="1"/>
  <c r="F61" i="1"/>
  <c r="F60" i="1"/>
  <c r="H60" i="1" s="1"/>
  <c r="G58" i="1"/>
  <c r="I58" i="1" s="1"/>
  <c r="F58" i="1"/>
  <c r="F57" i="1"/>
  <c r="H57" i="1" s="1"/>
  <c r="F56" i="1"/>
  <c r="H56" i="1" s="1"/>
  <c r="F55" i="1"/>
  <c r="F54" i="1"/>
  <c r="F53" i="1"/>
  <c r="F52" i="1"/>
  <c r="H52" i="1" s="1"/>
  <c r="I51" i="1"/>
  <c r="L51" i="1" s="1"/>
  <c r="F51" i="1"/>
  <c r="F50" i="1"/>
  <c r="F49" i="1"/>
  <c r="F48" i="1"/>
  <c r="F46" i="1"/>
  <c r="F45" i="1"/>
  <c r="F44" i="1"/>
  <c r="H44" i="1" s="1"/>
  <c r="F43" i="1"/>
  <c r="F42" i="1"/>
  <c r="F41" i="1"/>
  <c r="F39" i="1"/>
  <c r="H39" i="1" s="1"/>
  <c r="F38" i="1"/>
  <c r="F37" i="1"/>
  <c r="F36" i="1"/>
  <c r="F34" i="1"/>
  <c r="F33" i="1"/>
  <c r="F32" i="1"/>
  <c r="F31" i="1"/>
  <c r="F30" i="1"/>
  <c r="F29" i="1"/>
  <c r="F28" i="1"/>
  <c r="F27" i="1"/>
  <c r="G25" i="1"/>
  <c r="F25" i="1"/>
  <c r="G24" i="1"/>
  <c r="F24" i="1"/>
  <c r="G23" i="1"/>
  <c r="F23" i="1"/>
  <c r="K23" i="1" s="1"/>
  <c r="F22" i="1"/>
  <c r="G21" i="1"/>
  <c r="F21" i="1"/>
  <c r="G20" i="1"/>
  <c r="F20" i="1"/>
  <c r="G19" i="1"/>
  <c r="I19" i="1" s="1"/>
  <c r="L19" i="1" s="1"/>
  <c r="F19" i="1"/>
  <c r="H19" i="1" s="1"/>
  <c r="G18" i="1"/>
  <c r="F18" i="1"/>
  <c r="G17" i="1"/>
  <c r="F17" i="1"/>
  <c r="G16" i="1"/>
  <c r="F16" i="1"/>
  <c r="G15" i="1"/>
  <c r="F15" i="1"/>
  <c r="G14" i="1"/>
  <c r="F14" i="1"/>
  <c r="G13" i="1"/>
  <c r="I13" i="1" s="1"/>
  <c r="L13" i="1" s="1"/>
  <c r="F13" i="1"/>
  <c r="K13" i="1" s="1"/>
  <c r="G12" i="1"/>
  <c r="F12" i="1"/>
  <c r="G11" i="1"/>
  <c r="F11" i="1"/>
  <c r="F10" i="1"/>
  <c r="E10" i="1"/>
  <c r="G10" i="1" s="1"/>
  <c r="H3" i="4" l="1"/>
  <c r="G4" i="4"/>
  <c r="H4" i="4" s="1"/>
  <c r="G6" i="4"/>
  <c r="H6" i="4" s="1"/>
  <c r="G8" i="4"/>
  <c r="H8" i="4" s="1"/>
  <c r="G88" i="4"/>
  <c r="H88" i="4" s="1"/>
  <c r="H106" i="4"/>
  <c r="G106" i="4"/>
  <c r="G140" i="4"/>
  <c r="H140" i="4" s="1"/>
  <c r="G9" i="4"/>
  <c r="G53" i="4"/>
  <c r="H53" i="4" s="1"/>
  <c r="G115" i="4"/>
  <c r="H115" i="4" s="1"/>
  <c r="G123" i="4"/>
  <c r="G147" i="4"/>
  <c r="H147" i="4" s="1"/>
  <c r="G13" i="4"/>
  <c r="H14" i="4"/>
  <c r="G15" i="4"/>
  <c r="H15" i="4" s="1"/>
  <c r="H21" i="4"/>
  <c r="G22" i="4"/>
  <c r="H22" i="4" s="1"/>
  <c r="G29" i="4"/>
  <c r="H29" i="4" s="1"/>
  <c r="G31" i="4"/>
  <c r="H31" i="4" s="1"/>
  <c r="H32" i="4"/>
  <c r="F33" i="4"/>
  <c r="G38" i="4"/>
  <c r="H38" i="4" s="1"/>
  <c r="G40" i="4"/>
  <c r="H40" i="4" s="1"/>
  <c r="F42" i="4"/>
  <c r="G48" i="4"/>
  <c r="H49" i="4"/>
  <c r="G50" i="4"/>
  <c r="H50" i="4" s="1"/>
  <c r="H51" i="4"/>
  <c r="G52" i="4"/>
  <c r="H52" i="4" s="1"/>
  <c r="G58" i="4"/>
  <c r="H58" i="4" s="1"/>
  <c r="H59" i="4"/>
  <c r="H66" i="4"/>
  <c r="H68" i="4"/>
  <c r="H70" i="4"/>
  <c r="F71" i="4"/>
  <c r="G75" i="4"/>
  <c r="H75" i="4" s="1"/>
  <c r="H76" i="4"/>
  <c r="G77" i="4"/>
  <c r="H77" i="4" s="1"/>
  <c r="H78" i="4"/>
  <c r="F79" i="4"/>
  <c r="H84" i="4"/>
  <c r="H86" i="4"/>
  <c r="G87" i="4"/>
  <c r="H87" i="4" s="1"/>
  <c r="H92" i="4"/>
  <c r="H94" i="4"/>
  <c r="H96" i="4"/>
  <c r="F97" i="4"/>
  <c r="H102" i="4"/>
  <c r="H104" i="4"/>
  <c r="G112" i="4"/>
  <c r="H112" i="4" s="1"/>
  <c r="H113" i="4"/>
  <c r="H120" i="4"/>
  <c r="H122" i="4"/>
  <c r="F123" i="4"/>
  <c r="H129" i="4"/>
  <c r="H130" i="4" s="1"/>
  <c r="F130" i="4"/>
  <c r="H136" i="4"/>
  <c r="H138" i="4"/>
  <c r="H145" i="4"/>
  <c r="H13" i="4"/>
  <c r="H48" i="4"/>
  <c r="G57" i="4"/>
  <c r="G61" i="4" s="1"/>
  <c r="H83" i="4"/>
  <c r="H101" i="4"/>
  <c r="G111" i="4"/>
  <c r="H111" i="4" s="1"/>
  <c r="H135" i="4"/>
  <c r="G143" i="4"/>
  <c r="H143" i="4" s="1"/>
  <c r="G16" i="3"/>
  <c r="H5" i="3"/>
  <c r="H7" i="3"/>
  <c r="H13" i="3"/>
  <c r="H16" i="3" s="1"/>
  <c r="H15" i="3"/>
  <c r="F16" i="3"/>
  <c r="F130" i="3"/>
  <c r="G128" i="3"/>
  <c r="G130" i="3" s="1"/>
  <c r="G3" i="3"/>
  <c r="G9" i="3" s="1"/>
  <c r="F24" i="3"/>
  <c r="H21" i="3"/>
  <c r="H24" i="3" s="1"/>
  <c r="H23" i="3"/>
  <c r="F33" i="3"/>
  <c r="G29" i="3"/>
  <c r="H29" i="3" s="1"/>
  <c r="H30" i="3"/>
  <c r="H32" i="3"/>
  <c r="F42" i="3"/>
  <c r="G38" i="3"/>
  <c r="H38" i="3" s="1"/>
  <c r="H39" i="3"/>
  <c r="H41" i="3"/>
  <c r="H49" i="3"/>
  <c r="H51" i="3"/>
  <c r="H53" i="3"/>
  <c r="G61" i="3"/>
  <c r="H58" i="3"/>
  <c r="H61" i="3" s="1"/>
  <c r="H60" i="3"/>
  <c r="F61" i="3"/>
  <c r="H71" i="3"/>
  <c r="H68" i="3"/>
  <c r="H70" i="3"/>
  <c r="F79" i="3"/>
  <c r="G75" i="3"/>
  <c r="H75" i="3" s="1"/>
  <c r="H76" i="3"/>
  <c r="H78" i="3"/>
  <c r="H84" i="3"/>
  <c r="H86" i="3"/>
  <c r="H88" i="3"/>
  <c r="H93" i="3"/>
  <c r="H95" i="3"/>
  <c r="G97" i="3"/>
  <c r="H97" i="3" s="1"/>
  <c r="H101" i="3"/>
  <c r="H103" i="3"/>
  <c r="H105" i="3"/>
  <c r="F106" i="3"/>
  <c r="H111" i="3"/>
  <c r="H113" i="3"/>
  <c r="H115" i="3"/>
  <c r="H121" i="3"/>
  <c r="H128" i="3"/>
  <c r="H130" i="3" s="1"/>
  <c r="H135" i="3"/>
  <c r="H137" i="3"/>
  <c r="H139" i="3"/>
  <c r="F140" i="3"/>
  <c r="H143" i="3"/>
  <c r="H145" i="3"/>
  <c r="H147" i="3"/>
  <c r="H66" i="3"/>
  <c r="H92" i="3"/>
  <c r="H120" i="3"/>
  <c r="H123" i="3" s="1"/>
  <c r="L436" i="2"/>
  <c r="L440" i="2"/>
  <c r="L451" i="2"/>
  <c r="L455" i="2"/>
  <c r="L465" i="2"/>
  <c r="L721" i="2"/>
  <c r="L966" i="2"/>
  <c r="L286" i="2"/>
  <c r="L717" i="2"/>
  <c r="L725" i="2"/>
  <c r="L476" i="2"/>
  <c r="L719" i="2"/>
  <c r="L723" i="2"/>
  <c r="L832" i="2"/>
  <c r="L270" i="2"/>
  <c r="L297" i="2"/>
  <c r="L603" i="2"/>
  <c r="L680" i="2"/>
  <c r="L857" i="2"/>
  <c r="I529" i="2"/>
  <c r="L529" i="2" s="1"/>
  <c r="I549" i="2"/>
  <c r="L549" i="2" s="1"/>
  <c r="I616" i="2"/>
  <c r="L616" i="2" s="1"/>
  <c r="I618" i="2"/>
  <c r="L618" i="2" s="1"/>
  <c r="I620" i="2"/>
  <c r="L620" i="2" s="1"/>
  <c r="I622" i="2"/>
  <c r="L622" i="2" s="1"/>
  <c r="I690" i="2"/>
  <c r="L690" i="2" s="1"/>
  <c r="I692" i="2"/>
  <c r="L692" i="2" s="1"/>
  <c r="I278" i="2"/>
  <c r="L278" i="2" s="1"/>
  <c r="I534" i="2"/>
  <c r="L534" i="2" s="1"/>
  <c r="I609" i="2"/>
  <c r="L609" i="2" s="1"/>
  <c r="I684" i="2"/>
  <c r="L684" i="2" s="1"/>
  <c r="I703" i="2"/>
  <c r="L703" i="2" s="1"/>
  <c r="I705" i="2"/>
  <c r="L705" i="2" s="1"/>
  <c r="I707" i="2"/>
  <c r="L707" i="2" s="1"/>
  <c r="I709" i="2"/>
  <c r="L709" i="2" s="1"/>
  <c r="I831" i="2"/>
  <c r="L831" i="2" s="1"/>
  <c r="I948" i="2"/>
  <c r="L948" i="2" s="1"/>
  <c r="I95" i="2"/>
  <c r="L95" i="2" s="1"/>
  <c r="I97" i="2"/>
  <c r="L97" i="2" s="1"/>
  <c r="I105" i="2"/>
  <c r="L105" i="2" s="1"/>
  <c r="E30" i="2"/>
  <c r="G30" i="2" s="1"/>
  <c r="E54" i="2"/>
  <c r="G54" i="2" s="1"/>
  <c r="E69" i="2"/>
  <c r="G69" i="2" s="1"/>
  <c r="K75" i="2"/>
  <c r="L84" i="2"/>
  <c r="L89" i="2"/>
  <c r="L260" i="2"/>
  <c r="L264" i="2"/>
  <c r="L311" i="2"/>
  <c r="L349" i="2"/>
  <c r="L408" i="2"/>
  <c r="L414" i="2"/>
  <c r="L418" i="2"/>
  <c r="L481" i="2"/>
  <c r="L484" i="2"/>
  <c r="L488" i="2"/>
  <c r="I495" i="2"/>
  <c r="L495" i="2" s="1"/>
  <c r="I502" i="2"/>
  <c r="L502" i="2" s="1"/>
  <c r="I514" i="2"/>
  <c r="L514" i="2" s="1"/>
  <c r="I526" i="2"/>
  <c r="L526" i="2" s="1"/>
  <c r="L532" i="2"/>
  <c r="I569" i="2"/>
  <c r="L569" i="2" s="1"/>
  <c r="I571" i="2"/>
  <c r="L571" i="2" s="1"/>
  <c r="I573" i="2"/>
  <c r="L573" i="2" s="1"/>
  <c r="I575" i="2"/>
  <c r="L575" i="2" s="1"/>
  <c r="I577" i="2"/>
  <c r="L577" i="2" s="1"/>
  <c r="I642" i="2"/>
  <c r="L642" i="2" s="1"/>
  <c r="I735" i="2"/>
  <c r="L735" i="2" s="1"/>
  <c r="I737" i="2"/>
  <c r="L737" i="2" s="1"/>
  <c r="I755" i="2"/>
  <c r="L755" i="2" s="1"/>
  <c r="I757" i="2"/>
  <c r="L757" i="2" s="1"/>
  <c r="L329" i="2"/>
  <c r="L332" i="2"/>
  <c r="L334" i="2"/>
  <c r="L336" i="2"/>
  <c r="L339" i="2"/>
  <c r="L342" i="2"/>
  <c r="L344" i="2"/>
  <c r="L347" i="2"/>
  <c r="L354" i="2"/>
  <c r="L357" i="2"/>
  <c r="L359" i="2"/>
  <c r="L361" i="2"/>
  <c r="L363" i="2"/>
  <c r="L366" i="2"/>
  <c r="L368" i="2"/>
  <c r="L370" i="2"/>
  <c r="L373" i="2"/>
  <c r="L375" i="2"/>
  <c r="L377" i="2"/>
  <c r="L381" i="2"/>
  <c r="L383" i="2"/>
  <c r="L386" i="2"/>
  <c r="L391" i="2"/>
  <c r="L428" i="2"/>
  <c r="L431" i="2"/>
  <c r="I555" i="2"/>
  <c r="L555" i="2" s="1"/>
  <c r="I586" i="2"/>
  <c r="L586" i="2" s="1"/>
  <c r="I594" i="2"/>
  <c r="L594" i="2" s="1"/>
  <c r="I631" i="2"/>
  <c r="L631" i="2" s="1"/>
  <c r="I638" i="2"/>
  <c r="L638" i="2" s="1"/>
  <c r="I647" i="2"/>
  <c r="L647" i="2" s="1"/>
  <c r="I653" i="2"/>
  <c r="L653" i="2" s="1"/>
  <c r="I664" i="2"/>
  <c r="L664" i="2" s="1"/>
  <c r="I668" i="2"/>
  <c r="L668" i="2" s="1"/>
  <c r="I672" i="2"/>
  <c r="L672" i="2" s="1"/>
  <c r="I677" i="2"/>
  <c r="L677" i="2" s="1"/>
  <c r="I745" i="2"/>
  <c r="L745" i="2" s="1"/>
  <c r="I747" i="2"/>
  <c r="L747" i="2" s="1"/>
  <c r="I765" i="2"/>
  <c r="L765" i="2" s="1"/>
  <c r="I767" i="2"/>
  <c r="L767" i="2" s="1"/>
  <c r="L599" i="2"/>
  <c r="L783" i="2"/>
  <c r="I875" i="2"/>
  <c r="L875" i="2" s="1"/>
  <c r="L793" i="2"/>
  <c r="L797" i="2"/>
  <c r="L802" i="2"/>
  <c r="L805" i="2"/>
  <c r="L812" i="2"/>
  <c r="L817" i="2"/>
  <c r="L819" i="2"/>
  <c r="L825" i="2"/>
  <c r="L829" i="2"/>
  <c r="L881" i="2"/>
  <c r="L894" i="2"/>
  <c r="L913" i="2"/>
  <c r="L923" i="2"/>
  <c r="L933" i="2"/>
  <c r="L937" i="2"/>
  <c r="L940" i="2"/>
  <c r="L943" i="2"/>
  <c r="I10" i="2"/>
  <c r="L10" i="2" s="1"/>
  <c r="E46" i="2"/>
  <c r="G46" i="2" s="1"/>
  <c r="H10" i="2"/>
  <c r="K10" i="2" s="1"/>
  <c r="I11" i="2"/>
  <c r="L11" i="2" s="1"/>
  <c r="H12" i="2"/>
  <c r="K12" i="2" s="1"/>
  <c r="I13" i="2"/>
  <c r="L13" i="2" s="1"/>
  <c r="H14" i="2"/>
  <c r="K14" i="2" s="1"/>
  <c r="I15" i="2"/>
  <c r="L15" i="2" s="1"/>
  <c r="H16" i="2"/>
  <c r="K16" i="2" s="1"/>
  <c r="H17" i="2"/>
  <c r="K17" i="2" s="1"/>
  <c r="I18" i="2"/>
  <c r="L18" i="2" s="1"/>
  <c r="L19" i="2"/>
  <c r="H20" i="2"/>
  <c r="K20" i="2" s="1"/>
  <c r="I21" i="2"/>
  <c r="L21" i="2" s="1"/>
  <c r="H22" i="2"/>
  <c r="K22" i="2" s="1"/>
  <c r="I24" i="2"/>
  <c r="L24" i="2" s="1"/>
  <c r="I25" i="2"/>
  <c r="L25" i="2" s="1"/>
  <c r="H27" i="2"/>
  <c r="K27" i="2" s="1"/>
  <c r="H29" i="2"/>
  <c r="K29" i="2" s="1"/>
  <c r="H31" i="2"/>
  <c r="K31" i="2" s="1"/>
  <c r="H32" i="2"/>
  <c r="K32" i="2" s="1"/>
  <c r="H33" i="2"/>
  <c r="K33" i="2" s="1"/>
  <c r="H36" i="2"/>
  <c r="K36" i="2" s="1"/>
  <c r="H38" i="2"/>
  <c r="K38" i="2" s="1"/>
  <c r="H41" i="2"/>
  <c r="K41" i="2" s="1"/>
  <c r="H43" i="2"/>
  <c r="K43" i="2" s="1"/>
  <c r="H45" i="2"/>
  <c r="K45" i="2" s="1"/>
  <c r="H49" i="2"/>
  <c r="K49" i="2" s="1"/>
  <c r="H50" i="2"/>
  <c r="K50" i="2" s="1"/>
  <c r="H51" i="2"/>
  <c r="K51" i="2" s="1"/>
  <c r="H53" i="2"/>
  <c r="K53" i="2" s="1"/>
  <c r="H55" i="2"/>
  <c r="K55" i="2" s="1"/>
  <c r="H58" i="2"/>
  <c r="K58" i="2" s="1"/>
  <c r="H61" i="2"/>
  <c r="K61" i="2" s="1"/>
  <c r="H63" i="2"/>
  <c r="K63" i="2" s="1"/>
  <c r="H65" i="2"/>
  <c r="K65" i="2" s="1"/>
  <c r="H66" i="2"/>
  <c r="K66" i="2" s="1"/>
  <c r="H67" i="2"/>
  <c r="K67" i="2" s="1"/>
  <c r="H69" i="2"/>
  <c r="K69" i="2" s="1"/>
  <c r="H78" i="2"/>
  <c r="K78" i="2" s="1"/>
  <c r="I79" i="2"/>
  <c r="L79" i="2" s="1"/>
  <c r="I87" i="2"/>
  <c r="L87" i="2" s="1"/>
  <c r="I92" i="2"/>
  <c r="L92" i="2" s="1"/>
  <c r="K96" i="2"/>
  <c r="I101" i="2"/>
  <c r="L101" i="2" s="1"/>
  <c r="I103" i="2"/>
  <c r="L103" i="2" s="1"/>
  <c r="I110" i="2"/>
  <c r="L110" i="2" s="1"/>
  <c r="H11" i="2"/>
  <c r="K11" i="2" s="1"/>
  <c r="I12" i="2"/>
  <c r="L12" i="2" s="1"/>
  <c r="I14" i="2"/>
  <c r="L14" i="2" s="1"/>
  <c r="H15" i="2"/>
  <c r="K15" i="2" s="1"/>
  <c r="I16" i="2"/>
  <c r="L16" i="2" s="1"/>
  <c r="I17" i="2"/>
  <c r="L17" i="2" s="1"/>
  <c r="H18" i="2"/>
  <c r="K18" i="2" s="1"/>
  <c r="I20" i="2"/>
  <c r="L20" i="2" s="1"/>
  <c r="H21" i="2"/>
  <c r="K21" i="2" s="1"/>
  <c r="H24" i="2"/>
  <c r="K24" i="2" s="1"/>
  <c r="H25" i="2"/>
  <c r="K25" i="2" s="1"/>
  <c r="H28" i="2"/>
  <c r="K28" i="2" s="1"/>
  <c r="H30" i="2"/>
  <c r="K30" i="2" s="1"/>
  <c r="H34" i="2"/>
  <c r="K34" i="2" s="1"/>
  <c r="H37" i="2"/>
  <c r="K37" i="2" s="1"/>
  <c r="H39" i="2"/>
  <c r="K39" i="2" s="1"/>
  <c r="H42" i="2"/>
  <c r="K42" i="2" s="1"/>
  <c r="H44" i="2"/>
  <c r="K44" i="2" s="1"/>
  <c r="H46" i="2"/>
  <c r="K46" i="2" s="1"/>
  <c r="H48" i="2"/>
  <c r="K48" i="2" s="1"/>
  <c r="H52" i="2"/>
  <c r="K52" i="2" s="1"/>
  <c r="H54" i="2"/>
  <c r="K54" i="2" s="1"/>
  <c r="H56" i="2"/>
  <c r="K56" i="2" s="1"/>
  <c r="H57" i="2"/>
  <c r="K57" i="2" s="1"/>
  <c r="I58" i="2"/>
  <c r="L58" i="2" s="1"/>
  <c r="H60" i="2"/>
  <c r="K60" i="2" s="1"/>
  <c r="H62" i="2"/>
  <c r="K62" i="2" s="1"/>
  <c r="H64" i="2"/>
  <c r="K64" i="2" s="1"/>
  <c r="H68" i="2"/>
  <c r="K68" i="2" s="1"/>
  <c r="E73" i="2"/>
  <c r="G73" i="2" s="1"/>
  <c r="I94" i="2"/>
  <c r="L94" i="2" s="1"/>
  <c r="H73" i="2"/>
  <c r="K73" i="2" s="1"/>
  <c r="H77" i="2"/>
  <c r="K77" i="2" s="1"/>
  <c r="H79" i="2"/>
  <c r="K79" i="2" s="1"/>
  <c r="H84" i="2"/>
  <c r="K84" i="2" s="1"/>
  <c r="H87" i="2"/>
  <c r="K87" i="2" s="1"/>
  <c r="H89" i="2"/>
  <c r="K89" i="2" s="1"/>
  <c r="H92" i="2"/>
  <c r="K92" i="2" s="1"/>
  <c r="I93" i="2"/>
  <c r="L93" i="2" s="1"/>
  <c r="H95" i="2"/>
  <c r="K95" i="2" s="1"/>
  <c r="I96" i="2"/>
  <c r="L96" i="2" s="1"/>
  <c r="H97" i="2"/>
  <c r="K97" i="2" s="1"/>
  <c r="I100" i="2"/>
  <c r="L100" i="2" s="1"/>
  <c r="H101" i="2"/>
  <c r="K101" i="2" s="1"/>
  <c r="I102" i="2"/>
  <c r="L102" i="2" s="1"/>
  <c r="H103" i="2"/>
  <c r="K103" i="2" s="1"/>
  <c r="H105" i="2"/>
  <c r="K105" i="2" s="1"/>
  <c r="I108" i="2"/>
  <c r="L108" i="2" s="1"/>
  <c r="H110" i="2"/>
  <c r="K110" i="2" s="1"/>
  <c r="I111" i="2"/>
  <c r="L111" i="2" s="1"/>
  <c r="H112" i="2"/>
  <c r="K112" i="2" s="1"/>
  <c r="H113" i="2"/>
  <c r="K113" i="2" s="1"/>
  <c r="I116" i="2"/>
  <c r="L116" i="2" s="1"/>
  <c r="H119" i="2"/>
  <c r="K119" i="2" s="1"/>
  <c r="I122" i="2"/>
  <c r="L122" i="2" s="1"/>
  <c r="H123" i="2"/>
  <c r="K123" i="2" s="1"/>
  <c r="I124" i="2"/>
  <c r="L124" i="2" s="1"/>
  <c r="H125" i="2"/>
  <c r="K125" i="2" s="1"/>
  <c r="H126" i="2"/>
  <c r="K126" i="2" s="1"/>
  <c r="I129" i="2"/>
  <c r="L129" i="2" s="1"/>
  <c r="H130" i="2"/>
  <c r="K130" i="2" s="1"/>
  <c r="I131" i="2"/>
  <c r="L131" i="2" s="1"/>
  <c r="H134" i="2"/>
  <c r="K134" i="2" s="1"/>
  <c r="I135" i="2"/>
  <c r="L135" i="2" s="1"/>
  <c r="H136" i="2"/>
  <c r="K136" i="2" s="1"/>
  <c r="I137" i="2"/>
  <c r="L137" i="2" s="1"/>
  <c r="H138" i="2"/>
  <c r="K138" i="2" s="1"/>
  <c r="I141" i="2"/>
  <c r="L141" i="2" s="1"/>
  <c r="H144" i="2"/>
  <c r="K144" i="2" s="1"/>
  <c r="I147" i="2"/>
  <c r="L147" i="2" s="1"/>
  <c r="H150" i="2"/>
  <c r="K150" i="2" s="1"/>
  <c r="I151" i="2"/>
  <c r="L151" i="2" s="1"/>
  <c r="H152" i="2"/>
  <c r="K152" i="2" s="1"/>
  <c r="I155" i="2"/>
  <c r="L155" i="2" s="1"/>
  <c r="H157" i="2"/>
  <c r="K157" i="2" s="1"/>
  <c r="H159" i="2"/>
  <c r="K159" i="2" s="1"/>
  <c r="H161" i="2"/>
  <c r="K161" i="2" s="1"/>
  <c r="H162" i="2"/>
  <c r="K162" i="2" s="1"/>
  <c r="I163" i="2"/>
  <c r="L163" i="2" s="1"/>
  <c r="H164" i="2"/>
  <c r="K164" i="2" s="1"/>
  <c r="I167" i="2"/>
  <c r="L167" i="2" s="1"/>
  <c r="I170" i="2"/>
  <c r="L170" i="2" s="1"/>
  <c r="H171" i="2"/>
  <c r="K171" i="2" s="1"/>
  <c r="I172" i="2"/>
  <c r="L172" i="2" s="1"/>
  <c r="H173" i="2"/>
  <c r="K173" i="2" s="1"/>
  <c r="I174" i="2"/>
  <c r="L174" i="2" s="1"/>
  <c r="I177" i="2"/>
  <c r="L177" i="2" s="1"/>
  <c r="H178" i="2"/>
  <c r="K178" i="2" s="1"/>
  <c r="I179" i="2"/>
  <c r="L179" i="2" s="1"/>
  <c r="H180" i="2"/>
  <c r="K180" i="2" s="1"/>
  <c r="I181" i="2"/>
  <c r="L181" i="2" s="1"/>
  <c r="H182" i="2"/>
  <c r="K182" i="2" s="1"/>
  <c r="I183" i="2"/>
  <c r="L183" i="2" s="1"/>
  <c r="H185" i="2"/>
  <c r="K185" i="2" s="1"/>
  <c r="H187" i="2"/>
  <c r="K187" i="2" s="1"/>
  <c r="I190" i="2"/>
  <c r="L190" i="2" s="1"/>
  <c r="H191" i="2"/>
  <c r="K191" i="2" s="1"/>
  <c r="I192" i="2"/>
  <c r="L192" i="2" s="1"/>
  <c r="H195" i="2"/>
  <c r="K195" i="2" s="1"/>
  <c r="I196" i="2"/>
  <c r="L196" i="2" s="1"/>
  <c r="H197" i="2"/>
  <c r="K197" i="2" s="1"/>
  <c r="I199" i="2"/>
  <c r="L199" i="2" s="1"/>
  <c r="H200" i="2"/>
  <c r="K200" i="2" s="1"/>
  <c r="I201" i="2"/>
  <c r="L201" i="2" s="1"/>
  <c r="H204" i="2"/>
  <c r="K204" i="2" s="1"/>
  <c r="I205" i="2"/>
  <c r="L205" i="2" s="1"/>
  <c r="H206" i="2"/>
  <c r="K206" i="2" s="1"/>
  <c r="I209" i="2"/>
  <c r="L209" i="2" s="1"/>
  <c r="I212" i="2"/>
  <c r="L212" i="2" s="1"/>
  <c r="I214" i="2"/>
  <c r="L214" i="2" s="1"/>
  <c r="I216" i="2"/>
  <c r="L216" i="2" s="1"/>
  <c r="H218" i="2"/>
  <c r="K218" i="2" s="1"/>
  <c r="I219" i="2"/>
  <c r="L219" i="2" s="1"/>
  <c r="H220" i="2"/>
  <c r="K220" i="2" s="1"/>
  <c r="H223" i="2"/>
  <c r="K223" i="2" s="1"/>
  <c r="I226" i="2"/>
  <c r="L226" i="2" s="1"/>
  <c r="I229" i="2"/>
  <c r="L229" i="2" s="1"/>
  <c r="I232" i="2"/>
  <c r="L232" i="2" s="1"/>
  <c r="I234" i="2"/>
  <c r="L234" i="2" s="1"/>
  <c r="H235" i="2"/>
  <c r="K235" i="2" s="1"/>
  <c r="I236" i="2"/>
  <c r="L236" i="2" s="1"/>
  <c r="I239" i="2"/>
  <c r="L239" i="2" s="1"/>
  <c r="H240" i="2"/>
  <c r="K240" i="2" s="1"/>
  <c r="I241" i="2"/>
  <c r="L241" i="2" s="1"/>
  <c r="L244" i="2"/>
  <c r="L247" i="2"/>
  <c r="L262" i="2"/>
  <c r="L267" i="2"/>
  <c r="L273" i="2"/>
  <c r="L275" i="2"/>
  <c r="L281" i="2"/>
  <c r="L283" i="2"/>
  <c r="L289" i="2"/>
  <c r="L291" i="2"/>
  <c r="L293" i="2"/>
  <c r="L295" i="2"/>
  <c r="L300" i="2"/>
  <c r="L302" i="2"/>
  <c r="L304" i="2"/>
  <c r="L306" i="2"/>
  <c r="L308" i="2"/>
  <c r="I112" i="2"/>
  <c r="L112" i="2" s="1"/>
  <c r="H116" i="2"/>
  <c r="K116" i="2" s="1"/>
  <c r="I119" i="2"/>
  <c r="L119" i="2" s="1"/>
  <c r="H122" i="2"/>
  <c r="K122" i="2" s="1"/>
  <c r="I123" i="2"/>
  <c r="L123" i="2" s="1"/>
  <c r="H124" i="2"/>
  <c r="K124" i="2" s="1"/>
  <c r="I126" i="2"/>
  <c r="L126" i="2" s="1"/>
  <c r="H129" i="2"/>
  <c r="K129" i="2" s="1"/>
  <c r="I130" i="2"/>
  <c r="L130" i="2" s="1"/>
  <c r="H131" i="2"/>
  <c r="K131" i="2" s="1"/>
  <c r="I134" i="2"/>
  <c r="L134" i="2" s="1"/>
  <c r="H135" i="2"/>
  <c r="K135" i="2" s="1"/>
  <c r="I136" i="2"/>
  <c r="L136" i="2" s="1"/>
  <c r="H137" i="2"/>
  <c r="K137" i="2" s="1"/>
  <c r="I138" i="2"/>
  <c r="L138" i="2" s="1"/>
  <c r="H141" i="2"/>
  <c r="K141" i="2" s="1"/>
  <c r="I144" i="2"/>
  <c r="L144" i="2" s="1"/>
  <c r="H147" i="2"/>
  <c r="K147" i="2" s="1"/>
  <c r="I150" i="2"/>
  <c r="L150" i="2" s="1"/>
  <c r="H151" i="2"/>
  <c r="K151" i="2" s="1"/>
  <c r="I152" i="2"/>
  <c r="L152" i="2" s="1"/>
  <c r="H155" i="2"/>
  <c r="K155" i="2" s="1"/>
  <c r="I157" i="2"/>
  <c r="L157" i="2" s="1"/>
  <c r="I162" i="2"/>
  <c r="L162" i="2" s="1"/>
  <c r="H163" i="2"/>
  <c r="K163" i="2" s="1"/>
  <c r="I164" i="2"/>
  <c r="L164" i="2" s="1"/>
  <c r="H167" i="2"/>
  <c r="K167" i="2" s="1"/>
  <c r="H170" i="2"/>
  <c r="K170" i="2" s="1"/>
  <c r="I171" i="2"/>
  <c r="L171" i="2" s="1"/>
  <c r="H172" i="2"/>
  <c r="K172" i="2" s="1"/>
  <c r="I173" i="2"/>
  <c r="L173" i="2" s="1"/>
  <c r="H174" i="2"/>
  <c r="K174" i="2" s="1"/>
  <c r="H177" i="2"/>
  <c r="K177" i="2" s="1"/>
  <c r="I178" i="2"/>
  <c r="L178" i="2" s="1"/>
  <c r="H179" i="2"/>
  <c r="K179" i="2" s="1"/>
  <c r="I180" i="2"/>
  <c r="L180" i="2" s="1"/>
  <c r="H181" i="2"/>
  <c r="K181" i="2" s="1"/>
  <c r="I182" i="2"/>
  <c r="L182" i="2" s="1"/>
  <c r="H183" i="2"/>
  <c r="K183" i="2" s="1"/>
  <c r="I185" i="2"/>
  <c r="L185" i="2" s="1"/>
  <c r="I187" i="2"/>
  <c r="L187" i="2" s="1"/>
  <c r="H190" i="2"/>
  <c r="K190" i="2" s="1"/>
  <c r="I191" i="2"/>
  <c r="L191" i="2" s="1"/>
  <c r="H192" i="2"/>
  <c r="K192" i="2" s="1"/>
  <c r="I195" i="2"/>
  <c r="L195" i="2" s="1"/>
  <c r="H196" i="2"/>
  <c r="K196" i="2" s="1"/>
  <c r="I197" i="2"/>
  <c r="L197" i="2" s="1"/>
  <c r="H199" i="2"/>
  <c r="K199" i="2" s="1"/>
  <c r="I200" i="2"/>
  <c r="L200" i="2" s="1"/>
  <c r="H201" i="2"/>
  <c r="K201" i="2" s="1"/>
  <c r="I204" i="2"/>
  <c r="L204" i="2" s="1"/>
  <c r="H205" i="2"/>
  <c r="K205" i="2" s="1"/>
  <c r="I206" i="2"/>
  <c r="L206" i="2" s="1"/>
  <c r="H209" i="2"/>
  <c r="K209" i="2" s="1"/>
  <c r="H212" i="2"/>
  <c r="K212" i="2" s="1"/>
  <c r="H214" i="2"/>
  <c r="K214" i="2" s="1"/>
  <c r="H216" i="2"/>
  <c r="K216" i="2" s="1"/>
  <c r="I218" i="2"/>
  <c r="L218" i="2" s="1"/>
  <c r="H219" i="2"/>
  <c r="K219" i="2" s="1"/>
  <c r="I220" i="2"/>
  <c r="L220" i="2" s="1"/>
  <c r="I223" i="2"/>
  <c r="L223" i="2" s="1"/>
  <c r="H226" i="2"/>
  <c r="K226" i="2" s="1"/>
  <c r="H229" i="2"/>
  <c r="K229" i="2" s="1"/>
  <c r="H232" i="2"/>
  <c r="K232" i="2" s="1"/>
  <c r="H234" i="2"/>
  <c r="K234" i="2" s="1"/>
  <c r="I235" i="2"/>
  <c r="L235" i="2" s="1"/>
  <c r="H236" i="2"/>
  <c r="K236" i="2" s="1"/>
  <c r="H239" i="2"/>
  <c r="K239" i="2" s="1"/>
  <c r="I240" i="2"/>
  <c r="L240" i="2" s="1"/>
  <c r="I313" i="2"/>
  <c r="L313" i="2" s="1"/>
  <c r="I317" i="2"/>
  <c r="L317" i="2" s="1"/>
  <c r="I319" i="2"/>
  <c r="L319" i="2" s="1"/>
  <c r="I321" i="2"/>
  <c r="L321" i="2" s="1"/>
  <c r="I323" i="2"/>
  <c r="L323" i="2" s="1"/>
  <c r="I325" i="2"/>
  <c r="L325" i="2" s="1"/>
  <c r="K333" i="2"/>
  <c r="K335" i="2"/>
  <c r="K348" i="2"/>
  <c r="K350" i="2"/>
  <c r="K358" i="2"/>
  <c r="K360" i="2"/>
  <c r="K362" i="2"/>
  <c r="K367" i="2"/>
  <c r="K369" i="2"/>
  <c r="K374" i="2"/>
  <c r="K376" i="2"/>
  <c r="H380" i="2"/>
  <c r="K380" i="2" s="1"/>
  <c r="L388" i="2"/>
  <c r="H389" i="2"/>
  <c r="K389" i="2" s="1"/>
  <c r="L402" i="2"/>
  <c r="H403" i="2"/>
  <c r="K403" i="2" s="1"/>
  <c r="H406" i="2"/>
  <c r="K406" i="2" s="1"/>
  <c r="H410" i="2"/>
  <c r="K410" i="2" s="1"/>
  <c r="H413" i="2"/>
  <c r="K413" i="2" s="1"/>
  <c r="L416" i="2"/>
  <c r="H417" i="2"/>
  <c r="K417" i="2" s="1"/>
  <c r="L420" i="2"/>
  <c r="H421" i="2"/>
  <c r="K421" i="2" s="1"/>
  <c r="L423" i="2"/>
  <c r="L426" i="2"/>
  <c r="H427" i="2"/>
  <c r="K427" i="2" s="1"/>
  <c r="L434" i="2"/>
  <c r="L438" i="2"/>
  <c r="L449" i="2"/>
  <c r="I489" i="2"/>
  <c r="L489" i="2" s="1"/>
  <c r="H496" i="2"/>
  <c r="K496" i="2" s="1"/>
  <c r="H503" i="2"/>
  <c r="K503" i="2" s="1"/>
  <c r="H505" i="2"/>
  <c r="K505" i="2" s="1"/>
  <c r="H508" i="2"/>
  <c r="K508" i="2" s="1"/>
  <c r="H511" i="2"/>
  <c r="K511" i="2" s="1"/>
  <c r="H515" i="2"/>
  <c r="K515" i="2" s="1"/>
  <c r="I527" i="2"/>
  <c r="L527" i="2" s="1"/>
  <c r="I531" i="2"/>
  <c r="L531" i="2" s="1"/>
  <c r="I538" i="2"/>
  <c r="L538" i="2" s="1"/>
  <c r="I542" i="2"/>
  <c r="L542" i="2" s="1"/>
  <c r="I328" i="2"/>
  <c r="L328" i="2" s="1"/>
  <c r="H387" i="2"/>
  <c r="K387" i="2" s="1"/>
  <c r="H392" i="2"/>
  <c r="K392" i="2" s="1"/>
  <c r="H395" i="2"/>
  <c r="K395" i="2" s="1"/>
  <c r="H398" i="2"/>
  <c r="K398" i="2" s="1"/>
  <c r="H401" i="2"/>
  <c r="K401" i="2" s="1"/>
  <c r="H415" i="2"/>
  <c r="K415" i="2" s="1"/>
  <c r="H419" i="2"/>
  <c r="K419" i="2" s="1"/>
  <c r="H432" i="2"/>
  <c r="K432" i="2" s="1"/>
  <c r="I453" i="2"/>
  <c r="L453" i="2" s="1"/>
  <c r="I457" i="2"/>
  <c r="L457" i="2" s="1"/>
  <c r="I470" i="2"/>
  <c r="L470" i="2" s="1"/>
  <c r="I478" i="2"/>
  <c r="L478" i="2" s="1"/>
  <c r="H485" i="2"/>
  <c r="K485" i="2" s="1"/>
  <c r="I536" i="2"/>
  <c r="L536" i="2" s="1"/>
  <c r="I540" i="2"/>
  <c r="L540" i="2" s="1"/>
  <c r="I544" i="2"/>
  <c r="L544" i="2" s="1"/>
  <c r="L486" i="2"/>
  <c r="H487" i="2"/>
  <c r="K487" i="2" s="1"/>
  <c r="H491" i="2"/>
  <c r="K491" i="2" s="1"/>
  <c r="H494" i="2"/>
  <c r="K494" i="2" s="1"/>
  <c r="L497" i="2"/>
  <c r="H498" i="2"/>
  <c r="K498" i="2" s="1"/>
  <c r="H501" i="2"/>
  <c r="K501" i="2" s="1"/>
  <c r="L512" i="2"/>
  <c r="H513" i="2"/>
  <c r="K513" i="2" s="1"/>
  <c r="L554" i="2"/>
  <c r="L561" i="2"/>
  <c r="L580" i="2"/>
  <c r="L582" i="2"/>
  <c r="H593" i="2"/>
  <c r="K593" i="2" s="1"/>
  <c r="L597" i="2"/>
  <c r="H598" i="2"/>
  <c r="K598" i="2" s="1"/>
  <c r="L601" i="2"/>
  <c r="H602" i="2"/>
  <c r="K602" i="2" s="1"/>
  <c r="I606" i="2"/>
  <c r="L606" i="2" s="1"/>
  <c r="I612" i="2"/>
  <c r="L612" i="2" s="1"/>
  <c r="I627" i="2"/>
  <c r="L627" i="2" s="1"/>
  <c r="H669" i="2"/>
  <c r="K669" i="2" s="1"/>
  <c r="I682" i="2"/>
  <c r="L682" i="2" s="1"/>
  <c r="I687" i="2"/>
  <c r="L687" i="2" s="1"/>
  <c r="I694" i="2"/>
  <c r="L694" i="2" s="1"/>
  <c r="I698" i="2"/>
  <c r="L698" i="2" s="1"/>
  <c r="I714" i="2"/>
  <c r="L714" i="2" s="1"/>
  <c r="I728" i="2"/>
  <c r="L728" i="2" s="1"/>
  <c r="I732" i="2"/>
  <c r="L732" i="2" s="1"/>
  <c r="I740" i="2"/>
  <c r="L740" i="2" s="1"/>
  <c r="I752" i="2"/>
  <c r="L752" i="2" s="1"/>
  <c r="H591" i="2"/>
  <c r="K591" i="2" s="1"/>
  <c r="H595" i="2"/>
  <c r="K595" i="2" s="1"/>
  <c r="H600" i="2"/>
  <c r="K600" i="2" s="1"/>
  <c r="I614" i="2"/>
  <c r="L614" i="2" s="1"/>
  <c r="I625" i="2"/>
  <c r="L625" i="2" s="1"/>
  <c r="I629" i="2"/>
  <c r="L629" i="2" s="1"/>
  <c r="I640" i="2"/>
  <c r="L640" i="2" s="1"/>
  <c r="I644" i="2"/>
  <c r="L644" i="2" s="1"/>
  <c r="H665" i="2"/>
  <c r="K665" i="2" s="1"/>
  <c r="I679" i="2"/>
  <c r="L679" i="2" s="1"/>
  <c r="I696" i="2"/>
  <c r="L696" i="2" s="1"/>
  <c r="I700" i="2"/>
  <c r="L700" i="2" s="1"/>
  <c r="I712" i="2"/>
  <c r="L712" i="2" s="1"/>
  <c r="I730" i="2"/>
  <c r="L730" i="2" s="1"/>
  <c r="I742" i="2"/>
  <c r="L742" i="2" s="1"/>
  <c r="I750" i="2"/>
  <c r="L750" i="2" s="1"/>
  <c r="H409" i="2"/>
  <c r="K409" i="2" s="1"/>
  <c r="H649" i="2"/>
  <c r="K649" i="2" s="1"/>
  <c r="L655" i="2"/>
  <c r="L659" i="2"/>
  <c r="L662" i="2"/>
  <c r="H663" i="2"/>
  <c r="K663" i="2" s="1"/>
  <c r="L666" i="2"/>
  <c r="H667" i="2"/>
  <c r="K667" i="2" s="1"/>
  <c r="L670" i="2"/>
  <c r="H671" i="2"/>
  <c r="K671" i="2" s="1"/>
  <c r="H674" i="2"/>
  <c r="K674" i="2" s="1"/>
  <c r="L760" i="2"/>
  <c r="L762" i="2"/>
  <c r="L770" i="2"/>
  <c r="L772" i="2"/>
  <c r="L774" i="2"/>
  <c r="H777" i="2"/>
  <c r="K777" i="2" s="1"/>
  <c r="H784" i="2"/>
  <c r="K784" i="2" s="1"/>
  <c r="H787" i="2"/>
  <c r="K787" i="2" s="1"/>
  <c r="H794" i="2"/>
  <c r="K794" i="2" s="1"/>
  <c r="H798" i="2"/>
  <c r="K798" i="2" s="1"/>
  <c r="H806" i="2"/>
  <c r="K806" i="2" s="1"/>
  <c r="H815" i="2"/>
  <c r="K815" i="2" s="1"/>
  <c r="H826" i="2"/>
  <c r="K826" i="2" s="1"/>
  <c r="I848" i="2"/>
  <c r="L848" i="2" s="1"/>
  <c r="I868" i="2"/>
  <c r="L868" i="2" s="1"/>
  <c r="H813" i="2"/>
  <c r="K813" i="2" s="1"/>
  <c r="H820" i="2"/>
  <c r="K820" i="2" s="1"/>
  <c r="H830" i="2"/>
  <c r="K830" i="2" s="1"/>
  <c r="H241" i="2"/>
  <c r="K241" i="2" s="1"/>
  <c r="H244" i="2"/>
  <c r="K244" i="2" s="1"/>
  <c r="H247" i="2"/>
  <c r="K247" i="2" s="1"/>
  <c r="I250" i="2"/>
  <c r="L250" i="2" s="1"/>
  <c r="I253" i="2"/>
  <c r="L253" i="2" s="1"/>
  <c r="I256" i="2"/>
  <c r="L256" i="2" s="1"/>
  <c r="I259" i="2"/>
  <c r="L259" i="2" s="1"/>
  <c r="H260" i="2"/>
  <c r="K260" i="2" s="1"/>
  <c r="I261" i="2"/>
  <c r="L261" i="2" s="1"/>
  <c r="H262" i="2"/>
  <c r="K262" i="2" s="1"/>
  <c r="I263" i="2"/>
  <c r="L263" i="2" s="1"/>
  <c r="H264" i="2"/>
  <c r="K264" i="2" s="1"/>
  <c r="I265" i="2"/>
  <c r="L265" i="2" s="1"/>
  <c r="H267" i="2"/>
  <c r="K267" i="2" s="1"/>
  <c r="H270" i="2"/>
  <c r="K270" i="2" s="1"/>
  <c r="H273" i="2"/>
  <c r="K273" i="2" s="1"/>
  <c r="I274" i="2"/>
  <c r="L274" i="2" s="1"/>
  <c r="H275" i="2"/>
  <c r="K275" i="2" s="1"/>
  <c r="H278" i="2"/>
  <c r="K278" i="2" s="1"/>
  <c r="H281" i="2"/>
  <c r="K281" i="2" s="1"/>
  <c r="I282" i="2"/>
  <c r="L282" i="2" s="1"/>
  <c r="H283" i="2"/>
  <c r="K283" i="2" s="1"/>
  <c r="H286" i="2"/>
  <c r="K286" i="2" s="1"/>
  <c r="H289" i="2"/>
  <c r="K289" i="2" s="1"/>
  <c r="I290" i="2"/>
  <c r="L290" i="2" s="1"/>
  <c r="H291" i="2"/>
  <c r="K291" i="2" s="1"/>
  <c r="I292" i="2"/>
  <c r="L292" i="2" s="1"/>
  <c r="H293" i="2"/>
  <c r="K293" i="2" s="1"/>
  <c r="I294" i="2"/>
  <c r="L294" i="2" s="1"/>
  <c r="H295" i="2"/>
  <c r="K295" i="2" s="1"/>
  <c r="H297" i="2"/>
  <c r="K297" i="2" s="1"/>
  <c r="H300" i="2"/>
  <c r="K300" i="2" s="1"/>
  <c r="I301" i="2"/>
  <c r="L301" i="2" s="1"/>
  <c r="H302" i="2"/>
  <c r="K302" i="2" s="1"/>
  <c r="I303" i="2"/>
  <c r="L303" i="2" s="1"/>
  <c r="H304" i="2"/>
  <c r="K304" i="2" s="1"/>
  <c r="I305" i="2"/>
  <c r="L305" i="2" s="1"/>
  <c r="H306" i="2"/>
  <c r="K306" i="2" s="1"/>
  <c r="I307" i="2"/>
  <c r="L307" i="2" s="1"/>
  <c r="H308" i="2"/>
  <c r="K308" i="2" s="1"/>
  <c r="H311" i="2"/>
  <c r="K311" i="2" s="1"/>
  <c r="I312" i="2"/>
  <c r="L312" i="2" s="1"/>
  <c r="H313" i="2"/>
  <c r="K313" i="2" s="1"/>
  <c r="I314" i="2"/>
  <c r="L314" i="2" s="1"/>
  <c r="H317" i="2"/>
  <c r="K317" i="2" s="1"/>
  <c r="I318" i="2"/>
  <c r="L318" i="2" s="1"/>
  <c r="H319" i="2"/>
  <c r="K319" i="2" s="1"/>
  <c r="I320" i="2"/>
  <c r="L320" i="2" s="1"/>
  <c r="H321" i="2"/>
  <c r="K321" i="2" s="1"/>
  <c r="I322" i="2"/>
  <c r="L322" i="2" s="1"/>
  <c r="H323" i="2"/>
  <c r="K323" i="2" s="1"/>
  <c r="I324" i="2"/>
  <c r="L324" i="2" s="1"/>
  <c r="H325" i="2"/>
  <c r="K325" i="2" s="1"/>
  <c r="I327" i="2"/>
  <c r="L327" i="2" s="1"/>
  <c r="H329" i="2"/>
  <c r="K329" i="2" s="1"/>
  <c r="H332" i="2"/>
  <c r="K332" i="2" s="1"/>
  <c r="I333" i="2"/>
  <c r="L333" i="2" s="1"/>
  <c r="H334" i="2"/>
  <c r="K334" i="2" s="1"/>
  <c r="I335" i="2"/>
  <c r="L335" i="2" s="1"/>
  <c r="H336" i="2"/>
  <c r="K336" i="2" s="1"/>
  <c r="H339" i="2"/>
  <c r="K339" i="2" s="1"/>
  <c r="H342" i="2"/>
  <c r="K342" i="2" s="1"/>
  <c r="H344" i="2"/>
  <c r="K344" i="2" s="1"/>
  <c r="H347" i="2"/>
  <c r="K347" i="2" s="1"/>
  <c r="I348" i="2"/>
  <c r="L348" i="2" s="1"/>
  <c r="H349" i="2"/>
  <c r="K349" i="2" s="1"/>
  <c r="I350" i="2"/>
  <c r="L350" i="2" s="1"/>
  <c r="H354" i="2"/>
  <c r="K354" i="2" s="1"/>
  <c r="H357" i="2"/>
  <c r="K357" i="2" s="1"/>
  <c r="I358" i="2"/>
  <c r="L358" i="2" s="1"/>
  <c r="H359" i="2"/>
  <c r="K359" i="2" s="1"/>
  <c r="I360" i="2"/>
  <c r="L360" i="2" s="1"/>
  <c r="H361" i="2"/>
  <c r="K361" i="2" s="1"/>
  <c r="I362" i="2"/>
  <c r="L362" i="2" s="1"/>
  <c r="H363" i="2"/>
  <c r="K363" i="2" s="1"/>
  <c r="H366" i="2"/>
  <c r="K366" i="2" s="1"/>
  <c r="I367" i="2"/>
  <c r="L367" i="2" s="1"/>
  <c r="H368" i="2"/>
  <c r="K368" i="2" s="1"/>
  <c r="I369" i="2"/>
  <c r="L369" i="2" s="1"/>
  <c r="H370" i="2"/>
  <c r="K370" i="2" s="1"/>
  <c r="H373" i="2"/>
  <c r="K373" i="2" s="1"/>
  <c r="I374" i="2"/>
  <c r="L374" i="2" s="1"/>
  <c r="H375" i="2"/>
  <c r="K375" i="2" s="1"/>
  <c r="I376" i="2"/>
  <c r="L376" i="2" s="1"/>
  <c r="H377" i="2"/>
  <c r="K377" i="2" s="1"/>
  <c r="I380" i="2"/>
  <c r="L380" i="2" s="1"/>
  <c r="H381" i="2"/>
  <c r="K381" i="2" s="1"/>
  <c r="H383" i="2"/>
  <c r="K383" i="2" s="1"/>
  <c r="H386" i="2"/>
  <c r="K386" i="2" s="1"/>
  <c r="I387" i="2"/>
  <c r="L387" i="2" s="1"/>
  <c r="H388" i="2"/>
  <c r="K388" i="2" s="1"/>
  <c r="I389" i="2"/>
  <c r="L389" i="2" s="1"/>
  <c r="H391" i="2"/>
  <c r="K391" i="2" s="1"/>
  <c r="I392" i="2"/>
  <c r="L392" i="2" s="1"/>
  <c r="I395" i="2"/>
  <c r="L395" i="2" s="1"/>
  <c r="I398" i="2"/>
  <c r="L398" i="2" s="1"/>
  <c r="I401" i="2"/>
  <c r="L401" i="2" s="1"/>
  <c r="H402" i="2"/>
  <c r="K402" i="2" s="1"/>
  <c r="I403" i="2"/>
  <c r="L403" i="2" s="1"/>
  <c r="I406" i="2"/>
  <c r="L406" i="2" s="1"/>
  <c r="H407" i="2"/>
  <c r="K407" i="2" s="1"/>
  <c r="H408" i="2"/>
  <c r="K408" i="2" s="1"/>
  <c r="I410" i="2"/>
  <c r="L410" i="2" s="1"/>
  <c r="I413" i="2"/>
  <c r="L413" i="2" s="1"/>
  <c r="H414" i="2"/>
  <c r="K414" i="2" s="1"/>
  <c r="I415" i="2"/>
  <c r="L415" i="2" s="1"/>
  <c r="H416" i="2"/>
  <c r="K416" i="2" s="1"/>
  <c r="I417" i="2"/>
  <c r="L417" i="2" s="1"/>
  <c r="H418" i="2"/>
  <c r="K418" i="2" s="1"/>
  <c r="I419" i="2"/>
  <c r="L419" i="2" s="1"/>
  <c r="H420" i="2"/>
  <c r="K420" i="2" s="1"/>
  <c r="I421" i="2"/>
  <c r="L421" i="2" s="1"/>
  <c r="H423" i="2"/>
  <c r="K423" i="2" s="1"/>
  <c r="H426" i="2"/>
  <c r="K426" i="2" s="1"/>
  <c r="I427" i="2"/>
  <c r="L427" i="2" s="1"/>
  <c r="H428" i="2"/>
  <c r="K428" i="2" s="1"/>
  <c r="H431" i="2"/>
  <c r="K431" i="2" s="1"/>
  <c r="I433" i="2"/>
  <c r="L433" i="2" s="1"/>
  <c r="H434" i="2"/>
  <c r="K434" i="2" s="1"/>
  <c r="I435" i="2"/>
  <c r="L435" i="2" s="1"/>
  <c r="H436" i="2"/>
  <c r="K436" i="2" s="1"/>
  <c r="I437" i="2"/>
  <c r="L437" i="2" s="1"/>
  <c r="H438" i="2"/>
  <c r="K438" i="2" s="1"/>
  <c r="I439" i="2"/>
  <c r="L439" i="2" s="1"/>
  <c r="H440" i="2"/>
  <c r="K440" i="2" s="1"/>
  <c r="I441" i="2"/>
  <c r="L441" i="2" s="1"/>
  <c r="I445" i="2"/>
  <c r="L445" i="2" s="1"/>
  <c r="I448" i="2"/>
  <c r="L448" i="2" s="1"/>
  <c r="H449" i="2"/>
  <c r="K449" i="2" s="1"/>
  <c r="I450" i="2"/>
  <c r="L450" i="2" s="1"/>
  <c r="H451" i="2"/>
  <c r="K451" i="2" s="1"/>
  <c r="I452" i="2"/>
  <c r="L452" i="2" s="1"/>
  <c r="H453" i="2"/>
  <c r="K453" i="2" s="1"/>
  <c r="I454" i="2"/>
  <c r="L454" i="2" s="1"/>
  <c r="H455" i="2"/>
  <c r="K455" i="2" s="1"/>
  <c r="I456" i="2"/>
  <c r="L456" i="2" s="1"/>
  <c r="H457" i="2"/>
  <c r="K457" i="2" s="1"/>
  <c r="I458" i="2"/>
  <c r="L458" i="2" s="1"/>
  <c r="I461" i="2"/>
  <c r="L461" i="2" s="1"/>
  <c r="I464" i="2"/>
  <c r="L464" i="2" s="1"/>
  <c r="H465" i="2"/>
  <c r="K465" i="2" s="1"/>
  <c r="I466" i="2"/>
  <c r="L466" i="2" s="1"/>
  <c r="I469" i="2"/>
  <c r="L469" i="2" s="1"/>
  <c r="H470" i="2"/>
  <c r="K470" i="2" s="1"/>
  <c r="I471" i="2"/>
  <c r="L471" i="2" s="1"/>
  <c r="I474" i="2"/>
  <c r="L474" i="2" s="1"/>
  <c r="H476" i="2"/>
  <c r="K476" i="2" s="1"/>
  <c r="I477" i="2"/>
  <c r="L477" i="2" s="1"/>
  <c r="H478" i="2"/>
  <c r="K478" i="2" s="1"/>
  <c r="I479" i="2"/>
  <c r="L479" i="2" s="1"/>
  <c r="I480" i="2"/>
  <c r="L480" i="2" s="1"/>
  <c r="H481" i="2"/>
  <c r="K481" i="2" s="1"/>
  <c r="H484" i="2"/>
  <c r="K484" i="2" s="1"/>
  <c r="I485" i="2"/>
  <c r="L485" i="2" s="1"/>
  <c r="H486" i="2"/>
  <c r="K486" i="2" s="1"/>
  <c r="I487" i="2"/>
  <c r="L487" i="2" s="1"/>
  <c r="H488" i="2"/>
  <c r="K488" i="2" s="1"/>
  <c r="I491" i="2"/>
  <c r="L491" i="2" s="1"/>
  <c r="I494" i="2"/>
  <c r="L494" i="2" s="1"/>
  <c r="H495" i="2"/>
  <c r="K495" i="2" s="1"/>
  <c r="I496" i="2"/>
  <c r="L496" i="2" s="1"/>
  <c r="H497" i="2"/>
  <c r="K497" i="2" s="1"/>
  <c r="I498" i="2"/>
  <c r="L498" i="2" s="1"/>
  <c r="I501" i="2"/>
  <c r="L501" i="2" s="1"/>
  <c r="H502" i="2"/>
  <c r="K502" i="2" s="1"/>
  <c r="I503" i="2"/>
  <c r="L503" i="2" s="1"/>
  <c r="I505" i="2"/>
  <c r="L505" i="2" s="1"/>
  <c r="I508" i="2"/>
  <c r="L508" i="2" s="1"/>
  <c r="I511" i="2"/>
  <c r="L511" i="2" s="1"/>
  <c r="H512" i="2"/>
  <c r="K512" i="2" s="1"/>
  <c r="I513" i="2"/>
  <c r="L513" i="2" s="1"/>
  <c r="H514" i="2"/>
  <c r="K514" i="2" s="1"/>
  <c r="I515" i="2"/>
  <c r="L515" i="2" s="1"/>
  <c r="H518" i="2"/>
  <c r="K518" i="2" s="1"/>
  <c r="I519" i="2"/>
  <c r="L519" i="2" s="1"/>
  <c r="I520" i="2"/>
  <c r="L520" i="2" s="1"/>
  <c r="I522" i="2"/>
  <c r="L522" i="2" s="1"/>
  <c r="I523" i="2"/>
  <c r="L523" i="2" s="1"/>
  <c r="I524" i="2"/>
  <c r="L524" i="2" s="1"/>
  <c r="H526" i="2"/>
  <c r="K526" i="2" s="1"/>
  <c r="H527" i="2"/>
  <c r="K527" i="2" s="1"/>
  <c r="I528" i="2"/>
  <c r="L528" i="2" s="1"/>
  <c r="H529" i="2"/>
  <c r="K529" i="2" s="1"/>
  <c r="I530" i="2"/>
  <c r="L530" i="2" s="1"/>
  <c r="H531" i="2"/>
  <c r="K531" i="2" s="1"/>
  <c r="I533" i="2"/>
  <c r="L533" i="2" s="1"/>
  <c r="H534" i="2"/>
  <c r="K534" i="2" s="1"/>
  <c r="H536" i="2"/>
  <c r="K536" i="2" s="1"/>
  <c r="I537" i="2"/>
  <c r="L537" i="2" s="1"/>
  <c r="H538" i="2"/>
  <c r="K538" i="2" s="1"/>
  <c r="I539" i="2"/>
  <c r="L539" i="2" s="1"/>
  <c r="H540" i="2"/>
  <c r="K540" i="2" s="1"/>
  <c r="I541" i="2"/>
  <c r="L541" i="2" s="1"/>
  <c r="H542" i="2"/>
  <c r="K542" i="2" s="1"/>
  <c r="I543" i="2"/>
  <c r="L543" i="2" s="1"/>
  <c r="H544" i="2"/>
  <c r="K544" i="2" s="1"/>
  <c r="I548" i="2"/>
  <c r="L548" i="2" s="1"/>
  <c r="H549" i="2"/>
  <c r="K549" i="2" s="1"/>
  <c r="I550" i="2"/>
  <c r="L550" i="2" s="1"/>
  <c r="I553" i="2"/>
  <c r="L553" i="2" s="1"/>
  <c r="H554" i="2"/>
  <c r="K554" i="2" s="1"/>
  <c r="H555" i="2"/>
  <c r="K555" i="2" s="1"/>
  <c r="I556" i="2"/>
  <c r="L556" i="2" s="1"/>
  <c r="I560" i="2"/>
  <c r="L560" i="2" s="1"/>
  <c r="H561" i="2"/>
  <c r="K561" i="2" s="1"/>
  <c r="I562" i="2"/>
  <c r="L562" i="2" s="1"/>
  <c r="I565" i="2"/>
  <c r="L565" i="2" s="1"/>
  <c r="H569" i="2"/>
  <c r="K569" i="2" s="1"/>
  <c r="I570" i="2"/>
  <c r="L570" i="2" s="1"/>
  <c r="H571" i="2"/>
  <c r="K571" i="2" s="1"/>
  <c r="I572" i="2"/>
  <c r="L572" i="2" s="1"/>
  <c r="H573" i="2"/>
  <c r="K573" i="2" s="1"/>
  <c r="I574" i="2"/>
  <c r="L574" i="2" s="1"/>
  <c r="H575" i="2"/>
  <c r="K575" i="2" s="1"/>
  <c r="I576" i="2"/>
  <c r="L576" i="2" s="1"/>
  <c r="H577" i="2"/>
  <c r="K577" i="2" s="1"/>
  <c r="H580" i="2"/>
  <c r="K580" i="2" s="1"/>
  <c r="I581" i="2"/>
  <c r="L581" i="2" s="1"/>
  <c r="H582" i="2"/>
  <c r="K582" i="2" s="1"/>
  <c r="I583" i="2"/>
  <c r="L583" i="2" s="1"/>
  <c r="I584" i="2"/>
  <c r="L584" i="2" s="1"/>
  <c r="H586" i="2"/>
  <c r="K586" i="2" s="1"/>
  <c r="I587" i="2"/>
  <c r="L587" i="2" s="1"/>
  <c r="I591" i="2"/>
  <c r="L591" i="2" s="1"/>
  <c r="H592" i="2"/>
  <c r="K592" i="2" s="1"/>
  <c r="I593" i="2"/>
  <c r="L593" i="2" s="1"/>
  <c r="H594" i="2"/>
  <c r="K594" i="2" s="1"/>
  <c r="I595" i="2"/>
  <c r="L595" i="2" s="1"/>
  <c r="H597" i="2"/>
  <c r="K597" i="2" s="1"/>
  <c r="I598" i="2"/>
  <c r="L598" i="2" s="1"/>
  <c r="H599" i="2"/>
  <c r="K599" i="2" s="1"/>
  <c r="I600" i="2"/>
  <c r="L600" i="2" s="1"/>
  <c r="H601" i="2"/>
  <c r="K601" i="2" s="1"/>
  <c r="I602" i="2"/>
  <c r="L602" i="2" s="1"/>
  <c r="H603" i="2"/>
  <c r="K603" i="2" s="1"/>
  <c r="H632" i="2"/>
  <c r="K632" i="2" s="1"/>
  <c r="L778" i="2"/>
  <c r="H779" i="2"/>
  <c r="K779" i="2" s="1"/>
  <c r="H782" i="2"/>
  <c r="K782" i="2" s="1"/>
  <c r="L788" i="2"/>
  <c r="H789" i="2"/>
  <c r="K789" i="2" s="1"/>
  <c r="H792" i="2"/>
  <c r="K792" i="2" s="1"/>
  <c r="L795" i="2"/>
  <c r="H796" i="2"/>
  <c r="K796" i="2" s="1"/>
  <c r="L799" i="2"/>
  <c r="H800" i="2"/>
  <c r="K800" i="2" s="1"/>
  <c r="L807" i="2"/>
  <c r="L810" i="2"/>
  <c r="H811" i="2"/>
  <c r="K811" i="2" s="1"/>
  <c r="H814" i="2"/>
  <c r="K814" i="2" s="1"/>
  <c r="H816" i="2"/>
  <c r="K816" i="2" s="1"/>
  <c r="L823" i="2"/>
  <c r="H824" i="2"/>
  <c r="K824" i="2" s="1"/>
  <c r="L827" i="2"/>
  <c r="H828" i="2"/>
  <c r="K828" i="2" s="1"/>
  <c r="I872" i="2"/>
  <c r="L872" i="2" s="1"/>
  <c r="H882" i="2"/>
  <c r="K882" i="2" s="1"/>
  <c r="H885" i="2"/>
  <c r="K885" i="2" s="1"/>
  <c r="H895" i="2"/>
  <c r="K895" i="2" s="1"/>
  <c r="H898" i="2"/>
  <c r="K898" i="2" s="1"/>
  <c r="H901" i="2"/>
  <c r="K901" i="2" s="1"/>
  <c r="H904" i="2"/>
  <c r="K904" i="2" s="1"/>
  <c r="H914" i="2"/>
  <c r="K914" i="2" s="1"/>
  <c r="H917" i="2"/>
  <c r="K917" i="2" s="1"/>
  <c r="H920" i="2"/>
  <c r="K920" i="2" s="1"/>
  <c r="H934" i="2"/>
  <c r="K934" i="2" s="1"/>
  <c r="H606" i="2"/>
  <c r="K606" i="2" s="1"/>
  <c r="I608" i="2"/>
  <c r="L608" i="2" s="1"/>
  <c r="H609" i="2"/>
  <c r="K609" i="2" s="1"/>
  <c r="I610" i="2"/>
  <c r="L610" i="2" s="1"/>
  <c r="H612" i="2"/>
  <c r="K612" i="2" s="1"/>
  <c r="I613" i="2"/>
  <c r="L613" i="2" s="1"/>
  <c r="H614" i="2"/>
  <c r="K614" i="2" s="1"/>
  <c r="H616" i="2"/>
  <c r="K616" i="2" s="1"/>
  <c r="I617" i="2"/>
  <c r="L617" i="2" s="1"/>
  <c r="H618" i="2"/>
  <c r="K618" i="2" s="1"/>
  <c r="I619" i="2"/>
  <c r="L619" i="2" s="1"/>
  <c r="H620" i="2"/>
  <c r="K620" i="2" s="1"/>
  <c r="I621" i="2"/>
  <c r="L621" i="2" s="1"/>
  <c r="H622" i="2"/>
  <c r="K622" i="2" s="1"/>
  <c r="H625" i="2"/>
  <c r="K625" i="2" s="1"/>
  <c r="I626" i="2"/>
  <c r="L626" i="2" s="1"/>
  <c r="H627" i="2"/>
  <c r="K627" i="2" s="1"/>
  <c r="I628" i="2"/>
  <c r="L628" i="2" s="1"/>
  <c r="H629" i="2"/>
  <c r="K629" i="2" s="1"/>
  <c r="H631" i="2"/>
  <c r="K631" i="2" s="1"/>
  <c r="I633" i="2"/>
  <c r="L633" i="2" s="1"/>
  <c r="I637" i="2"/>
  <c r="L637" i="2" s="1"/>
  <c r="H638" i="2"/>
  <c r="K638" i="2" s="1"/>
  <c r="I639" i="2"/>
  <c r="L639" i="2" s="1"/>
  <c r="H640" i="2"/>
  <c r="K640" i="2" s="1"/>
  <c r="I641" i="2"/>
  <c r="L641" i="2" s="1"/>
  <c r="H642" i="2"/>
  <c r="K642" i="2" s="1"/>
  <c r="I643" i="2"/>
  <c r="L643" i="2" s="1"/>
  <c r="H644" i="2"/>
  <c r="K644" i="2" s="1"/>
  <c r="I645" i="2"/>
  <c r="L645" i="2" s="1"/>
  <c r="H647" i="2"/>
  <c r="K647" i="2" s="1"/>
  <c r="I649" i="2"/>
  <c r="L649" i="2" s="1"/>
  <c r="I651" i="2"/>
  <c r="L651" i="2" s="1"/>
  <c r="H653" i="2"/>
  <c r="K653" i="2" s="1"/>
  <c r="H655" i="2"/>
  <c r="K655" i="2" s="1"/>
  <c r="H659" i="2"/>
  <c r="K659" i="2" s="1"/>
  <c r="H662" i="2"/>
  <c r="K662" i="2" s="1"/>
  <c r="I663" i="2"/>
  <c r="L663" i="2" s="1"/>
  <c r="H664" i="2"/>
  <c r="K664" i="2" s="1"/>
  <c r="I665" i="2"/>
  <c r="L665" i="2" s="1"/>
  <c r="H666" i="2"/>
  <c r="K666" i="2" s="1"/>
  <c r="I667" i="2"/>
  <c r="L667" i="2" s="1"/>
  <c r="H668" i="2"/>
  <c r="K668" i="2" s="1"/>
  <c r="I669" i="2"/>
  <c r="L669" i="2" s="1"/>
  <c r="H670" i="2"/>
  <c r="K670" i="2" s="1"/>
  <c r="I671" i="2"/>
  <c r="L671" i="2" s="1"/>
  <c r="H672" i="2"/>
  <c r="K672" i="2" s="1"/>
  <c r="I674" i="2"/>
  <c r="L674" i="2" s="1"/>
  <c r="I676" i="2"/>
  <c r="L676" i="2" s="1"/>
  <c r="H677" i="2"/>
  <c r="K677" i="2" s="1"/>
  <c r="I678" i="2"/>
  <c r="L678" i="2" s="1"/>
  <c r="H679" i="2"/>
  <c r="K679" i="2" s="1"/>
  <c r="I681" i="2"/>
  <c r="L681" i="2" s="1"/>
  <c r="H682" i="2"/>
  <c r="K682" i="2" s="1"/>
  <c r="I683" i="2"/>
  <c r="L683" i="2" s="1"/>
  <c r="H684" i="2"/>
  <c r="K684" i="2" s="1"/>
  <c r="I685" i="2"/>
  <c r="L685" i="2" s="1"/>
  <c r="H687" i="2"/>
  <c r="K687" i="2" s="1"/>
  <c r="H690" i="2"/>
  <c r="K690" i="2" s="1"/>
  <c r="I691" i="2"/>
  <c r="L691" i="2" s="1"/>
  <c r="H692" i="2"/>
  <c r="K692" i="2" s="1"/>
  <c r="H694" i="2"/>
  <c r="K694" i="2" s="1"/>
  <c r="I695" i="2"/>
  <c r="L695" i="2" s="1"/>
  <c r="H696" i="2"/>
  <c r="K696" i="2" s="1"/>
  <c r="I697" i="2"/>
  <c r="L697" i="2" s="1"/>
  <c r="H698" i="2"/>
  <c r="K698" i="2" s="1"/>
  <c r="I699" i="2"/>
  <c r="L699" i="2" s="1"/>
  <c r="H700" i="2"/>
  <c r="K700" i="2" s="1"/>
  <c r="H703" i="2"/>
  <c r="K703" i="2" s="1"/>
  <c r="I704" i="2"/>
  <c r="L704" i="2" s="1"/>
  <c r="H705" i="2"/>
  <c r="K705" i="2" s="1"/>
  <c r="I706" i="2"/>
  <c r="L706" i="2" s="1"/>
  <c r="H707" i="2"/>
  <c r="K707" i="2" s="1"/>
  <c r="I708" i="2"/>
  <c r="L708" i="2" s="1"/>
  <c r="H709" i="2"/>
  <c r="K709" i="2" s="1"/>
  <c r="H712" i="2"/>
  <c r="K712" i="2" s="1"/>
  <c r="I713" i="2"/>
  <c r="L713" i="2" s="1"/>
  <c r="H714" i="2"/>
  <c r="K714" i="2" s="1"/>
  <c r="H717" i="2"/>
  <c r="K717" i="2" s="1"/>
  <c r="I718" i="2"/>
  <c r="L718" i="2" s="1"/>
  <c r="H719" i="2"/>
  <c r="K719" i="2" s="1"/>
  <c r="I720" i="2"/>
  <c r="L720" i="2" s="1"/>
  <c r="H721" i="2"/>
  <c r="K721" i="2" s="1"/>
  <c r="I722" i="2"/>
  <c r="L722" i="2" s="1"/>
  <c r="H723" i="2"/>
  <c r="K723" i="2" s="1"/>
  <c r="I724" i="2"/>
  <c r="L724" i="2" s="1"/>
  <c r="H725" i="2"/>
  <c r="K725" i="2" s="1"/>
  <c r="H728" i="2"/>
  <c r="K728" i="2" s="1"/>
  <c r="I729" i="2"/>
  <c r="L729" i="2" s="1"/>
  <c r="H730" i="2"/>
  <c r="K730" i="2" s="1"/>
  <c r="I731" i="2"/>
  <c r="L731" i="2" s="1"/>
  <c r="H732" i="2"/>
  <c r="K732" i="2" s="1"/>
  <c r="H735" i="2"/>
  <c r="K735" i="2" s="1"/>
  <c r="I736" i="2"/>
  <c r="L736" i="2" s="1"/>
  <c r="H737" i="2"/>
  <c r="K737" i="2" s="1"/>
  <c r="H740" i="2"/>
  <c r="K740" i="2" s="1"/>
  <c r="I741" i="2"/>
  <c r="L741" i="2" s="1"/>
  <c r="H742" i="2"/>
  <c r="K742" i="2" s="1"/>
  <c r="H745" i="2"/>
  <c r="K745" i="2" s="1"/>
  <c r="I746" i="2"/>
  <c r="L746" i="2" s="1"/>
  <c r="H747" i="2"/>
  <c r="K747" i="2" s="1"/>
  <c r="H750" i="2"/>
  <c r="K750" i="2" s="1"/>
  <c r="I751" i="2"/>
  <c r="L751" i="2" s="1"/>
  <c r="H752" i="2"/>
  <c r="K752" i="2" s="1"/>
  <c r="H755" i="2"/>
  <c r="K755" i="2" s="1"/>
  <c r="I756" i="2"/>
  <c r="L756" i="2" s="1"/>
  <c r="H757" i="2"/>
  <c r="K757" i="2" s="1"/>
  <c r="H760" i="2"/>
  <c r="K760" i="2" s="1"/>
  <c r="I761" i="2"/>
  <c r="L761" i="2" s="1"/>
  <c r="H762" i="2"/>
  <c r="K762" i="2" s="1"/>
  <c r="H765" i="2"/>
  <c r="K765" i="2" s="1"/>
  <c r="I766" i="2"/>
  <c r="L766" i="2" s="1"/>
  <c r="H767" i="2"/>
  <c r="K767" i="2" s="1"/>
  <c r="H770" i="2"/>
  <c r="K770" i="2" s="1"/>
  <c r="I771" i="2"/>
  <c r="L771" i="2" s="1"/>
  <c r="H772" i="2"/>
  <c r="K772" i="2" s="1"/>
  <c r="I773" i="2"/>
  <c r="L773" i="2" s="1"/>
  <c r="H774" i="2"/>
  <c r="K774" i="2" s="1"/>
  <c r="H877" i="2"/>
  <c r="K877" i="2" s="1"/>
  <c r="H880" i="2"/>
  <c r="K880" i="2" s="1"/>
  <c r="L886" i="2"/>
  <c r="H887" i="2"/>
  <c r="K887" i="2" s="1"/>
  <c r="H890" i="2"/>
  <c r="K890" i="2" s="1"/>
  <c r="H893" i="2"/>
  <c r="K893" i="2" s="1"/>
  <c r="L905" i="2"/>
  <c r="H906" i="2"/>
  <c r="K906" i="2" s="1"/>
  <c r="H909" i="2"/>
  <c r="K909" i="2" s="1"/>
  <c r="H912" i="2"/>
  <c r="K912" i="2" s="1"/>
  <c r="H924" i="2"/>
  <c r="K924" i="2" s="1"/>
  <c r="I945" i="2"/>
  <c r="L945" i="2" s="1"/>
  <c r="I955" i="2"/>
  <c r="L955" i="2" s="1"/>
  <c r="I777" i="2"/>
  <c r="L777" i="2" s="1"/>
  <c r="H778" i="2"/>
  <c r="K778" i="2" s="1"/>
  <c r="I779" i="2"/>
  <c r="L779" i="2" s="1"/>
  <c r="I782" i="2"/>
  <c r="L782" i="2" s="1"/>
  <c r="H783" i="2"/>
  <c r="K783" i="2" s="1"/>
  <c r="I784" i="2"/>
  <c r="L784" i="2" s="1"/>
  <c r="I787" i="2"/>
  <c r="L787" i="2" s="1"/>
  <c r="H788" i="2"/>
  <c r="K788" i="2" s="1"/>
  <c r="I789" i="2"/>
  <c r="L789" i="2" s="1"/>
  <c r="I792" i="2"/>
  <c r="L792" i="2" s="1"/>
  <c r="H793" i="2"/>
  <c r="K793" i="2" s="1"/>
  <c r="I794" i="2"/>
  <c r="L794" i="2" s="1"/>
  <c r="H795" i="2"/>
  <c r="K795" i="2" s="1"/>
  <c r="I796" i="2"/>
  <c r="L796" i="2" s="1"/>
  <c r="H797" i="2"/>
  <c r="K797" i="2" s="1"/>
  <c r="I798" i="2"/>
  <c r="L798" i="2" s="1"/>
  <c r="H799" i="2"/>
  <c r="K799" i="2" s="1"/>
  <c r="I800" i="2"/>
  <c r="L800" i="2" s="1"/>
  <c r="H802" i="2"/>
  <c r="K802" i="2" s="1"/>
  <c r="H805" i="2"/>
  <c r="K805" i="2" s="1"/>
  <c r="I806" i="2"/>
  <c r="L806" i="2" s="1"/>
  <c r="H807" i="2"/>
  <c r="K807" i="2" s="1"/>
  <c r="H810" i="2"/>
  <c r="K810" i="2" s="1"/>
  <c r="I811" i="2"/>
  <c r="L811" i="2" s="1"/>
  <c r="H812" i="2"/>
  <c r="K812" i="2" s="1"/>
  <c r="I813" i="2"/>
  <c r="L813" i="2" s="1"/>
  <c r="I814" i="2"/>
  <c r="L814" i="2" s="1"/>
  <c r="I815" i="2"/>
  <c r="L815" i="2" s="1"/>
  <c r="I816" i="2"/>
  <c r="L816" i="2" s="1"/>
  <c r="H817" i="2"/>
  <c r="K817" i="2" s="1"/>
  <c r="H819" i="2"/>
  <c r="K819" i="2" s="1"/>
  <c r="I821" i="2"/>
  <c r="L821" i="2" s="1"/>
  <c r="I822" i="2"/>
  <c r="L822" i="2" s="1"/>
  <c r="H823" i="2"/>
  <c r="K823" i="2" s="1"/>
  <c r="I824" i="2"/>
  <c r="L824" i="2" s="1"/>
  <c r="H825" i="2"/>
  <c r="K825" i="2" s="1"/>
  <c r="I826" i="2"/>
  <c r="L826" i="2" s="1"/>
  <c r="H827" i="2"/>
  <c r="K827" i="2" s="1"/>
  <c r="I828" i="2"/>
  <c r="L828" i="2" s="1"/>
  <c r="H829" i="2"/>
  <c r="K829" i="2" s="1"/>
  <c r="H831" i="2"/>
  <c r="K831" i="2" s="1"/>
  <c r="I833" i="2"/>
  <c r="L833" i="2" s="1"/>
  <c r="I838" i="2"/>
  <c r="L838" i="2" s="1"/>
  <c r="I841" i="2"/>
  <c r="L841" i="2" s="1"/>
  <c r="I843" i="2"/>
  <c r="L843" i="2" s="1"/>
  <c r="I847" i="2"/>
  <c r="L847" i="2" s="1"/>
  <c r="H848" i="2"/>
  <c r="K848" i="2" s="1"/>
  <c r="I849" i="2"/>
  <c r="L849" i="2" s="1"/>
  <c r="I852" i="2"/>
  <c r="L852" i="2" s="1"/>
  <c r="I856" i="2"/>
  <c r="L856" i="2" s="1"/>
  <c r="H857" i="2"/>
  <c r="K857" i="2" s="1"/>
  <c r="I858" i="2"/>
  <c r="L858" i="2" s="1"/>
  <c r="I861" i="2"/>
  <c r="L861" i="2" s="1"/>
  <c r="I864" i="2"/>
  <c r="L864" i="2" s="1"/>
  <c r="I867" i="2"/>
  <c r="L867" i="2" s="1"/>
  <c r="H868" i="2"/>
  <c r="K868" i="2" s="1"/>
  <c r="I869" i="2"/>
  <c r="L869" i="2" s="1"/>
  <c r="H876" i="2"/>
  <c r="K876" i="2" s="1"/>
  <c r="L925" i="2"/>
  <c r="L928" i="2"/>
  <c r="L931" i="2"/>
  <c r="H932" i="2"/>
  <c r="K932" i="2" s="1"/>
  <c r="L935" i="2"/>
  <c r="H936" i="2"/>
  <c r="K936" i="2" s="1"/>
  <c r="H872" i="2"/>
  <c r="K872" i="2" s="1"/>
  <c r="H875" i="2"/>
  <c r="K875" i="2" s="1"/>
  <c r="I877" i="2"/>
  <c r="L877" i="2" s="1"/>
  <c r="I880" i="2"/>
  <c r="L880" i="2" s="1"/>
  <c r="H881" i="2"/>
  <c r="K881" i="2" s="1"/>
  <c r="I882" i="2"/>
  <c r="L882" i="2" s="1"/>
  <c r="I885" i="2"/>
  <c r="L885" i="2" s="1"/>
  <c r="H886" i="2"/>
  <c r="K886" i="2" s="1"/>
  <c r="I887" i="2"/>
  <c r="L887" i="2" s="1"/>
  <c r="I890" i="2"/>
  <c r="L890" i="2" s="1"/>
  <c r="I893" i="2"/>
  <c r="L893" i="2" s="1"/>
  <c r="H894" i="2"/>
  <c r="K894" i="2" s="1"/>
  <c r="I895" i="2"/>
  <c r="L895" i="2" s="1"/>
  <c r="I898" i="2"/>
  <c r="L898" i="2" s="1"/>
  <c r="I901" i="2"/>
  <c r="L901" i="2" s="1"/>
  <c r="I904" i="2"/>
  <c r="L904" i="2" s="1"/>
  <c r="H905" i="2"/>
  <c r="K905" i="2" s="1"/>
  <c r="I906" i="2"/>
  <c r="L906" i="2" s="1"/>
  <c r="I909" i="2"/>
  <c r="L909" i="2" s="1"/>
  <c r="I912" i="2"/>
  <c r="L912" i="2" s="1"/>
  <c r="H913" i="2"/>
  <c r="K913" i="2" s="1"/>
  <c r="I914" i="2"/>
  <c r="L914" i="2" s="1"/>
  <c r="I917" i="2"/>
  <c r="L917" i="2" s="1"/>
  <c r="I920" i="2"/>
  <c r="L920" i="2" s="1"/>
  <c r="H923" i="2"/>
  <c r="K923" i="2" s="1"/>
  <c r="I924" i="2"/>
  <c r="L924" i="2" s="1"/>
  <c r="H925" i="2"/>
  <c r="K925" i="2" s="1"/>
  <c r="H928" i="2"/>
  <c r="K928" i="2" s="1"/>
  <c r="H931" i="2"/>
  <c r="K931" i="2" s="1"/>
  <c r="I932" i="2"/>
  <c r="L932" i="2" s="1"/>
  <c r="H933" i="2"/>
  <c r="K933" i="2" s="1"/>
  <c r="I934" i="2"/>
  <c r="L934" i="2" s="1"/>
  <c r="H935" i="2"/>
  <c r="K935" i="2" s="1"/>
  <c r="I936" i="2"/>
  <c r="L936" i="2" s="1"/>
  <c r="H937" i="2"/>
  <c r="K937" i="2" s="1"/>
  <c r="H940" i="2"/>
  <c r="K940" i="2" s="1"/>
  <c r="H943" i="2"/>
  <c r="K943" i="2" s="1"/>
  <c r="H945" i="2"/>
  <c r="K945" i="2" s="1"/>
  <c r="H948" i="2"/>
  <c r="K948" i="2" s="1"/>
  <c r="I951" i="2"/>
  <c r="L951" i="2" s="1"/>
  <c r="I954" i="2"/>
  <c r="L954" i="2" s="1"/>
  <c r="H955" i="2"/>
  <c r="K955" i="2" s="1"/>
  <c r="I956" i="2"/>
  <c r="L956" i="2" s="1"/>
  <c r="I959" i="2"/>
  <c r="L959" i="2" s="1"/>
  <c r="I962" i="2"/>
  <c r="L962" i="2" s="1"/>
  <c r="I965" i="2"/>
  <c r="L965" i="2" s="1"/>
  <c r="H966" i="2"/>
  <c r="K966" i="2" s="1"/>
  <c r="L457" i="1"/>
  <c r="L575" i="1"/>
  <c r="L571" i="1"/>
  <c r="L638" i="1"/>
  <c r="L765" i="1"/>
  <c r="L966" i="1"/>
  <c r="L569" i="1"/>
  <c r="L573" i="1"/>
  <c r="L577" i="1"/>
  <c r="L631" i="1"/>
  <c r="L642" i="1"/>
  <c r="L767" i="1"/>
  <c r="L948" i="1"/>
  <c r="L247" i="1"/>
  <c r="L342" i="1"/>
  <c r="I653" i="1"/>
  <c r="L653" i="1" s="1"/>
  <c r="I677" i="1"/>
  <c r="L677" i="1" s="1"/>
  <c r="I745" i="1"/>
  <c r="L745" i="1" s="1"/>
  <c r="I747" i="1"/>
  <c r="L747" i="1" s="1"/>
  <c r="I831" i="1"/>
  <c r="L831" i="1" s="1"/>
  <c r="I434" i="1"/>
  <c r="L434" i="1" s="1"/>
  <c r="I438" i="1"/>
  <c r="L438" i="1" s="1"/>
  <c r="I470" i="1"/>
  <c r="L470" i="1" s="1"/>
  <c r="I586" i="1"/>
  <c r="L586" i="1" s="1"/>
  <c r="I735" i="1"/>
  <c r="L735" i="1" s="1"/>
  <c r="I737" i="1"/>
  <c r="L737" i="1" s="1"/>
  <c r="E29" i="1"/>
  <c r="G29" i="1" s="1"/>
  <c r="I197" i="1"/>
  <c r="L197" i="1" s="1"/>
  <c r="I449" i="1"/>
  <c r="L449" i="1" s="1"/>
  <c r="I453" i="1"/>
  <c r="L453" i="1" s="1"/>
  <c r="I526" i="1"/>
  <c r="L526" i="1" s="1"/>
  <c r="I555" i="1"/>
  <c r="L555" i="1" s="1"/>
  <c r="I647" i="1"/>
  <c r="L647" i="1" s="1"/>
  <c r="I755" i="1"/>
  <c r="L755" i="1" s="1"/>
  <c r="I757" i="1"/>
  <c r="L757" i="1" s="1"/>
  <c r="L857" i="1"/>
  <c r="K44" i="1"/>
  <c r="E48" i="1"/>
  <c r="G48" i="1" s="1"/>
  <c r="K52" i="1"/>
  <c r="K60" i="1"/>
  <c r="K66" i="1"/>
  <c r="K70" i="1"/>
  <c r="E75" i="1"/>
  <c r="G75" i="1" s="1"/>
  <c r="K78" i="1"/>
  <c r="L79" i="1"/>
  <c r="L87" i="1"/>
  <c r="L101" i="1"/>
  <c r="L126" i="1"/>
  <c r="L134" i="1"/>
  <c r="L136" i="1"/>
  <c r="L138" i="1"/>
  <c r="L150" i="1"/>
  <c r="L152" i="1"/>
  <c r="I158" i="1"/>
  <c r="L158" i="1" s="1"/>
  <c r="I178" i="1"/>
  <c r="L178" i="1" s="1"/>
  <c r="I262" i="1"/>
  <c r="L262" i="1" s="1"/>
  <c r="I319" i="1"/>
  <c r="L319" i="1" s="1"/>
  <c r="I323" i="1"/>
  <c r="L323" i="1" s="1"/>
  <c r="I332" i="1"/>
  <c r="L332" i="1" s="1"/>
  <c r="I334" i="1"/>
  <c r="L334" i="1" s="1"/>
  <c r="I336" i="1"/>
  <c r="L336" i="1" s="1"/>
  <c r="I478" i="1"/>
  <c r="L478" i="1" s="1"/>
  <c r="I549" i="1"/>
  <c r="L549" i="1" s="1"/>
  <c r="I599" i="1"/>
  <c r="L599" i="1" s="1"/>
  <c r="I603" i="1"/>
  <c r="L603" i="1" s="1"/>
  <c r="I616" i="1"/>
  <c r="L616" i="1" s="1"/>
  <c r="I618" i="1"/>
  <c r="L618" i="1" s="1"/>
  <c r="I620" i="1"/>
  <c r="L620" i="1" s="1"/>
  <c r="I622" i="1"/>
  <c r="L622" i="1" s="1"/>
  <c r="I680" i="1"/>
  <c r="L680" i="1" s="1"/>
  <c r="I690" i="1"/>
  <c r="L690" i="1" s="1"/>
  <c r="I692" i="1"/>
  <c r="L692" i="1" s="1"/>
  <c r="I703" i="1"/>
  <c r="L703" i="1" s="1"/>
  <c r="I705" i="1"/>
  <c r="L705" i="1" s="1"/>
  <c r="I707" i="1"/>
  <c r="L707" i="1" s="1"/>
  <c r="I709" i="1"/>
  <c r="L709" i="1" s="1"/>
  <c r="K39" i="1"/>
  <c r="K56" i="1"/>
  <c r="K57" i="1"/>
  <c r="L58" i="1"/>
  <c r="K64" i="1"/>
  <c r="K72" i="1"/>
  <c r="L92" i="1"/>
  <c r="L103" i="1"/>
  <c r="L110" i="1"/>
  <c r="L112" i="1"/>
  <c r="L119" i="1"/>
  <c r="L144" i="1"/>
  <c r="I182" i="1"/>
  <c r="L182" i="1" s="1"/>
  <c r="I218" i="1"/>
  <c r="L218" i="1" s="1"/>
  <c r="I220" i="1"/>
  <c r="L220" i="1" s="1"/>
  <c r="I241" i="1"/>
  <c r="L241" i="1" s="1"/>
  <c r="I267" i="1"/>
  <c r="L267" i="1" s="1"/>
  <c r="I270" i="1"/>
  <c r="L270" i="1" s="1"/>
  <c r="I273" i="1"/>
  <c r="L273" i="1" s="1"/>
  <c r="I283" i="1"/>
  <c r="L283" i="1" s="1"/>
  <c r="I286" i="1"/>
  <c r="L286" i="1" s="1"/>
  <c r="I289" i="1"/>
  <c r="L289" i="1" s="1"/>
  <c r="I293" i="1"/>
  <c r="L293" i="1" s="1"/>
  <c r="I302" i="1"/>
  <c r="L302" i="1" s="1"/>
  <c r="I306" i="1"/>
  <c r="L306" i="1" s="1"/>
  <c r="I347" i="1"/>
  <c r="L347" i="1" s="1"/>
  <c r="I354" i="1"/>
  <c r="L354" i="1" s="1"/>
  <c r="I366" i="1"/>
  <c r="L366" i="1" s="1"/>
  <c r="I368" i="1"/>
  <c r="L368" i="1" s="1"/>
  <c r="I370" i="1"/>
  <c r="L370" i="1" s="1"/>
  <c r="L180" i="1"/>
  <c r="L185" i="1"/>
  <c r="L191" i="1"/>
  <c r="L206" i="1"/>
  <c r="L235" i="1"/>
  <c r="L313" i="1"/>
  <c r="I529" i="1"/>
  <c r="L529" i="1" s="1"/>
  <c r="L532" i="1"/>
  <c r="I534" i="1"/>
  <c r="L534" i="1" s="1"/>
  <c r="I609" i="1"/>
  <c r="L609" i="1" s="1"/>
  <c r="I832" i="1"/>
  <c r="L832" i="1" s="1"/>
  <c r="L388" i="1"/>
  <c r="L402" i="1"/>
  <c r="L416" i="1"/>
  <c r="L420" i="1"/>
  <c r="L423" i="1"/>
  <c r="L426" i="1"/>
  <c r="L486" i="1"/>
  <c r="L495" i="1"/>
  <c r="L502" i="1"/>
  <c r="L514" i="1"/>
  <c r="L594" i="1"/>
  <c r="I684" i="1"/>
  <c r="L684" i="1" s="1"/>
  <c r="I717" i="1"/>
  <c r="L717" i="1" s="1"/>
  <c r="I719" i="1"/>
  <c r="L719" i="1" s="1"/>
  <c r="I721" i="1"/>
  <c r="L721" i="1" s="1"/>
  <c r="I723" i="1"/>
  <c r="L723" i="1" s="1"/>
  <c r="I725" i="1"/>
  <c r="L725" i="1" s="1"/>
  <c r="I783" i="1"/>
  <c r="L783" i="1" s="1"/>
  <c r="I875" i="1"/>
  <c r="L875" i="1" s="1"/>
  <c r="L664" i="1"/>
  <c r="L668" i="1"/>
  <c r="L672" i="1"/>
  <c r="L793" i="1"/>
  <c r="L797" i="1"/>
  <c r="L802" i="1"/>
  <c r="L805" i="1"/>
  <c r="L812" i="1"/>
  <c r="L817" i="1"/>
  <c r="L819" i="1"/>
  <c r="L825" i="1"/>
  <c r="L829" i="1"/>
  <c r="L881" i="1"/>
  <c r="L894" i="1"/>
  <c r="L913" i="1"/>
  <c r="L923" i="1"/>
  <c r="L933" i="1"/>
  <c r="L937" i="1"/>
  <c r="L940" i="1"/>
  <c r="L943" i="1"/>
  <c r="E33" i="1"/>
  <c r="G33" i="1" s="1"/>
  <c r="E62" i="1"/>
  <c r="G62" i="1" s="1"/>
  <c r="I10" i="1"/>
  <c r="L10" i="1" s="1"/>
  <c r="I67" i="1"/>
  <c r="L67" i="1" s="1"/>
  <c r="I69" i="1"/>
  <c r="L69" i="1" s="1"/>
  <c r="H11" i="1"/>
  <c r="K11" i="1" s="1"/>
  <c r="I12" i="1"/>
  <c r="L12" i="1" s="1"/>
  <c r="I14" i="1"/>
  <c r="L14" i="1" s="1"/>
  <c r="H15" i="1"/>
  <c r="K15" i="1" s="1"/>
  <c r="I16" i="1"/>
  <c r="L16" i="1" s="1"/>
  <c r="I17" i="1"/>
  <c r="L17" i="1" s="1"/>
  <c r="H18" i="1"/>
  <c r="K18" i="1" s="1"/>
  <c r="I20" i="1"/>
  <c r="L20" i="1" s="1"/>
  <c r="H21" i="1"/>
  <c r="K21" i="1" s="1"/>
  <c r="H24" i="1"/>
  <c r="K24" i="1" s="1"/>
  <c r="H25" i="1"/>
  <c r="K25" i="1" s="1"/>
  <c r="H28" i="1"/>
  <c r="K28" i="1" s="1"/>
  <c r="H30" i="1"/>
  <c r="K30" i="1" s="1"/>
  <c r="H34" i="1"/>
  <c r="K34" i="1" s="1"/>
  <c r="H37" i="1"/>
  <c r="K37" i="1" s="1"/>
  <c r="H42" i="1"/>
  <c r="K42" i="1" s="1"/>
  <c r="H46" i="1"/>
  <c r="K46" i="1" s="1"/>
  <c r="H48" i="1"/>
  <c r="K48" i="1" s="1"/>
  <c r="H54" i="1"/>
  <c r="K54" i="1" s="1"/>
  <c r="H62" i="1"/>
  <c r="K62" i="1" s="1"/>
  <c r="I68" i="1"/>
  <c r="L68" i="1" s="1"/>
  <c r="H68" i="1"/>
  <c r="K68" i="1" s="1"/>
  <c r="K71" i="1"/>
  <c r="H75" i="1"/>
  <c r="K75" i="1" s="1"/>
  <c r="I84" i="1"/>
  <c r="L84" i="1" s="1"/>
  <c r="I89" i="1"/>
  <c r="L89" i="1" s="1"/>
  <c r="K93" i="1"/>
  <c r="I94" i="1"/>
  <c r="L94" i="1" s="1"/>
  <c r="I95" i="1"/>
  <c r="L95" i="1" s="1"/>
  <c r="I97" i="1"/>
  <c r="L97" i="1" s="1"/>
  <c r="K100" i="1"/>
  <c r="K102" i="1"/>
  <c r="I105" i="1"/>
  <c r="L105" i="1" s="1"/>
  <c r="K108" i="1"/>
  <c r="K111" i="1"/>
  <c r="I123" i="1"/>
  <c r="L123" i="1" s="1"/>
  <c r="I130" i="1"/>
  <c r="L130" i="1" s="1"/>
  <c r="K135" i="1"/>
  <c r="K137" i="1"/>
  <c r="K151" i="1"/>
  <c r="I157" i="1"/>
  <c r="L157" i="1" s="1"/>
  <c r="I162" i="1"/>
  <c r="L162" i="1" s="1"/>
  <c r="I164" i="1"/>
  <c r="L164" i="1" s="1"/>
  <c r="I171" i="1"/>
  <c r="L171" i="1" s="1"/>
  <c r="I173" i="1"/>
  <c r="L173" i="1" s="1"/>
  <c r="K177" i="1"/>
  <c r="K179" i="1"/>
  <c r="K181" i="1"/>
  <c r="K183" i="1"/>
  <c r="I187" i="1"/>
  <c r="L187" i="1" s="1"/>
  <c r="K190" i="1"/>
  <c r="K192" i="1"/>
  <c r="I195" i="1"/>
  <c r="L195" i="1" s="1"/>
  <c r="L200" i="1"/>
  <c r="L204" i="1"/>
  <c r="H205" i="1"/>
  <c r="K205" i="1" s="1"/>
  <c r="L223" i="1"/>
  <c r="H226" i="1"/>
  <c r="K226" i="1" s="1"/>
  <c r="H229" i="1"/>
  <c r="K229" i="1" s="1"/>
  <c r="H232" i="1"/>
  <c r="K232" i="1" s="1"/>
  <c r="H234" i="1"/>
  <c r="K234" i="1" s="1"/>
  <c r="L240" i="1"/>
  <c r="H10" i="1"/>
  <c r="K10" i="1" s="1"/>
  <c r="I11" i="1"/>
  <c r="L11" i="1" s="1"/>
  <c r="H12" i="1"/>
  <c r="K12" i="1" s="1"/>
  <c r="H14" i="1"/>
  <c r="K14" i="1" s="1"/>
  <c r="I15" i="1"/>
  <c r="L15" i="1" s="1"/>
  <c r="H16" i="1"/>
  <c r="K16" i="1" s="1"/>
  <c r="H17" i="1"/>
  <c r="K17" i="1" s="1"/>
  <c r="I18" i="1"/>
  <c r="L18" i="1" s="1"/>
  <c r="H20" i="1"/>
  <c r="K20" i="1" s="1"/>
  <c r="I21" i="1"/>
  <c r="L21" i="1" s="1"/>
  <c r="H22" i="1"/>
  <c r="K22" i="1" s="1"/>
  <c r="I24" i="1"/>
  <c r="L24" i="1" s="1"/>
  <c r="I25" i="1"/>
  <c r="L25" i="1" s="1"/>
  <c r="H27" i="1"/>
  <c r="K27" i="1" s="1"/>
  <c r="H29" i="1"/>
  <c r="K29" i="1" s="1"/>
  <c r="H31" i="1"/>
  <c r="K31" i="1" s="1"/>
  <c r="H32" i="1"/>
  <c r="K32" i="1" s="1"/>
  <c r="H33" i="1"/>
  <c r="K33" i="1" s="1"/>
  <c r="H36" i="1"/>
  <c r="K36" i="1" s="1"/>
  <c r="H51" i="1"/>
  <c r="K51" i="1" s="1"/>
  <c r="I66" i="1"/>
  <c r="L66" i="1" s="1"/>
  <c r="H236" i="1"/>
  <c r="K236" i="1" s="1"/>
  <c r="H239" i="1"/>
  <c r="K239" i="1" s="1"/>
  <c r="I244" i="1"/>
  <c r="L244" i="1" s="1"/>
  <c r="H250" i="1"/>
  <c r="K250" i="1" s="1"/>
  <c r="H253" i="1"/>
  <c r="K253" i="1" s="1"/>
  <c r="H256" i="1"/>
  <c r="K256" i="1" s="1"/>
  <c r="H259" i="1"/>
  <c r="K259" i="1" s="1"/>
  <c r="H263" i="1"/>
  <c r="K263" i="1" s="1"/>
  <c r="L260" i="1"/>
  <c r="H261" i="1"/>
  <c r="K261" i="1" s="1"/>
  <c r="L264" i="1"/>
  <c r="H265" i="1"/>
  <c r="K265" i="1" s="1"/>
  <c r="L275" i="1"/>
  <c r="L278" i="1"/>
  <c r="L281" i="1"/>
  <c r="H282" i="1"/>
  <c r="K282" i="1" s="1"/>
  <c r="L291" i="1"/>
  <c r="H292" i="1"/>
  <c r="K292" i="1" s="1"/>
  <c r="L295" i="1"/>
  <c r="L297" i="1"/>
  <c r="L300" i="1"/>
  <c r="H301" i="1"/>
  <c r="K301" i="1" s="1"/>
  <c r="L304" i="1"/>
  <c r="H305" i="1"/>
  <c r="K305" i="1" s="1"/>
  <c r="L308" i="1"/>
  <c r="L311" i="1"/>
  <c r="H312" i="1"/>
  <c r="K312" i="1" s="1"/>
  <c r="L317" i="1"/>
  <c r="H318" i="1"/>
  <c r="K318" i="1" s="1"/>
  <c r="L321" i="1"/>
  <c r="H322" i="1"/>
  <c r="K322" i="1" s="1"/>
  <c r="L325" i="1"/>
  <c r="I326" i="1"/>
  <c r="L326" i="1" s="1"/>
  <c r="L329" i="1"/>
  <c r="L339" i="1"/>
  <c r="L344" i="1"/>
  <c r="L349" i="1"/>
  <c r="L357" i="1"/>
  <c r="L359" i="1"/>
  <c r="L361" i="1"/>
  <c r="L363" i="1"/>
  <c r="L373" i="1"/>
  <c r="L375" i="1"/>
  <c r="L377" i="1"/>
  <c r="L381" i="1"/>
  <c r="L383" i="1"/>
  <c r="L386" i="1"/>
  <c r="H387" i="1"/>
  <c r="K387" i="1" s="1"/>
  <c r="L391" i="1"/>
  <c r="H392" i="1"/>
  <c r="K392" i="1" s="1"/>
  <c r="H395" i="1"/>
  <c r="K395" i="1" s="1"/>
  <c r="H398" i="1"/>
  <c r="K398" i="1" s="1"/>
  <c r="H401" i="1"/>
  <c r="K401" i="1" s="1"/>
  <c r="L408" i="1"/>
  <c r="L414" i="1"/>
  <c r="H415" i="1"/>
  <c r="K415" i="1" s="1"/>
  <c r="L418" i="1"/>
  <c r="H419" i="1"/>
  <c r="K419" i="1" s="1"/>
  <c r="L428" i="1"/>
  <c r="L431" i="1"/>
  <c r="H432" i="1"/>
  <c r="K432" i="1" s="1"/>
  <c r="L436" i="1"/>
  <c r="L440" i="1"/>
  <c r="L451" i="1"/>
  <c r="L455" i="1"/>
  <c r="L465" i="1"/>
  <c r="L476" i="1"/>
  <c r="L481" i="1"/>
  <c r="L484" i="1"/>
  <c r="H485" i="1"/>
  <c r="K485" i="1" s="1"/>
  <c r="L488" i="1"/>
  <c r="I489" i="1"/>
  <c r="L489" i="1" s="1"/>
  <c r="H496" i="1"/>
  <c r="K496" i="1" s="1"/>
  <c r="H503" i="1"/>
  <c r="K503" i="1" s="1"/>
  <c r="H505" i="1"/>
  <c r="K505" i="1" s="1"/>
  <c r="H508" i="1"/>
  <c r="K508" i="1" s="1"/>
  <c r="H511" i="1"/>
  <c r="K511" i="1" s="1"/>
  <c r="H515" i="1"/>
  <c r="K515" i="1" s="1"/>
  <c r="I527" i="1"/>
  <c r="L527" i="1" s="1"/>
  <c r="I531" i="1"/>
  <c r="L531" i="1" s="1"/>
  <c r="I538" i="1"/>
  <c r="L538" i="1" s="1"/>
  <c r="I542" i="1"/>
  <c r="L542" i="1" s="1"/>
  <c r="H274" i="1"/>
  <c r="K274" i="1" s="1"/>
  <c r="H290" i="1"/>
  <c r="K290" i="1" s="1"/>
  <c r="H294" i="1"/>
  <c r="K294" i="1" s="1"/>
  <c r="H303" i="1"/>
  <c r="K303" i="1" s="1"/>
  <c r="H307" i="1"/>
  <c r="K307" i="1" s="1"/>
  <c r="H314" i="1"/>
  <c r="K314" i="1" s="1"/>
  <c r="H320" i="1"/>
  <c r="K320" i="1" s="1"/>
  <c r="H324" i="1"/>
  <c r="K324" i="1" s="1"/>
  <c r="H327" i="1"/>
  <c r="K327" i="1" s="1"/>
  <c r="H380" i="1"/>
  <c r="K380" i="1" s="1"/>
  <c r="H389" i="1"/>
  <c r="K389" i="1" s="1"/>
  <c r="H403" i="1"/>
  <c r="K403" i="1" s="1"/>
  <c r="H406" i="1"/>
  <c r="K406" i="1" s="1"/>
  <c r="H410" i="1"/>
  <c r="K410" i="1" s="1"/>
  <c r="H413" i="1"/>
  <c r="K413" i="1" s="1"/>
  <c r="H417" i="1"/>
  <c r="K417" i="1" s="1"/>
  <c r="H421" i="1"/>
  <c r="K421" i="1" s="1"/>
  <c r="H427" i="1"/>
  <c r="K427" i="1" s="1"/>
  <c r="H487" i="1"/>
  <c r="K487" i="1" s="1"/>
  <c r="I536" i="1"/>
  <c r="L536" i="1" s="1"/>
  <c r="I540" i="1"/>
  <c r="L540" i="1" s="1"/>
  <c r="I544" i="1"/>
  <c r="L544" i="1" s="1"/>
  <c r="H491" i="1"/>
  <c r="K491" i="1" s="1"/>
  <c r="H494" i="1"/>
  <c r="K494" i="1" s="1"/>
  <c r="L497" i="1"/>
  <c r="H498" i="1"/>
  <c r="K498" i="1" s="1"/>
  <c r="H501" i="1"/>
  <c r="K501" i="1" s="1"/>
  <c r="L512" i="1"/>
  <c r="H513" i="1"/>
  <c r="K513" i="1" s="1"/>
  <c r="L554" i="1"/>
  <c r="L561" i="1"/>
  <c r="L580" i="1"/>
  <c r="L582" i="1"/>
  <c r="H593" i="1"/>
  <c r="K593" i="1" s="1"/>
  <c r="L597" i="1"/>
  <c r="H598" i="1"/>
  <c r="K598" i="1" s="1"/>
  <c r="L601" i="1"/>
  <c r="H602" i="1"/>
  <c r="K602" i="1" s="1"/>
  <c r="I606" i="1"/>
  <c r="L606" i="1" s="1"/>
  <c r="I612" i="1"/>
  <c r="L612" i="1" s="1"/>
  <c r="I627" i="1"/>
  <c r="L627" i="1" s="1"/>
  <c r="H669" i="1"/>
  <c r="K669" i="1" s="1"/>
  <c r="I682" i="1"/>
  <c r="L682" i="1" s="1"/>
  <c r="I687" i="1"/>
  <c r="L687" i="1" s="1"/>
  <c r="I694" i="1"/>
  <c r="L694" i="1" s="1"/>
  <c r="I698" i="1"/>
  <c r="L698" i="1" s="1"/>
  <c r="I714" i="1"/>
  <c r="L714" i="1" s="1"/>
  <c r="I728" i="1"/>
  <c r="L728" i="1" s="1"/>
  <c r="I732" i="1"/>
  <c r="L732" i="1" s="1"/>
  <c r="I740" i="1"/>
  <c r="L740" i="1" s="1"/>
  <c r="I752" i="1"/>
  <c r="L752" i="1" s="1"/>
  <c r="H591" i="1"/>
  <c r="K591" i="1" s="1"/>
  <c r="H595" i="1"/>
  <c r="K595" i="1" s="1"/>
  <c r="H600" i="1"/>
  <c r="K600" i="1" s="1"/>
  <c r="I614" i="1"/>
  <c r="L614" i="1" s="1"/>
  <c r="I625" i="1"/>
  <c r="L625" i="1" s="1"/>
  <c r="I629" i="1"/>
  <c r="L629" i="1" s="1"/>
  <c r="I640" i="1"/>
  <c r="L640" i="1" s="1"/>
  <c r="I644" i="1"/>
  <c r="L644" i="1" s="1"/>
  <c r="H665" i="1"/>
  <c r="K665" i="1" s="1"/>
  <c r="I679" i="1"/>
  <c r="L679" i="1" s="1"/>
  <c r="I696" i="1"/>
  <c r="L696" i="1" s="1"/>
  <c r="I700" i="1"/>
  <c r="L700" i="1" s="1"/>
  <c r="I712" i="1"/>
  <c r="L712" i="1" s="1"/>
  <c r="I730" i="1"/>
  <c r="L730" i="1" s="1"/>
  <c r="I742" i="1"/>
  <c r="L742" i="1" s="1"/>
  <c r="I750" i="1"/>
  <c r="L750" i="1" s="1"/>
  <c r="H38" i="1"/>
  <c r="K38" i="1" s="1"/>
  <c r="H41" i="1"/>
  <c r="K41" i="1" s="1"/>
  <c r="H43" i="1"/>
  <c r="K43" i="1" s="1"/>
  <c r="H45" i="1"/>
  <c r="K45" i="1" s="1"/>
  <c r="H49" i="1"/>
  <c r="K49" i="1" s="1"/>
  <c r="H50" i="1"/>
  <c r="K50" i="1" s="1"/>
  <c r="H53" i="1"/>
  <c r="K53" i="1" s="1"/>
  <c r="H55" i="1"/>
  <c r="K55" i="1" s="1"/>
  <c r="H58" i="1"/>
  <c r="K58" i="1" s="1"/>
  <c r="H61" i="1"/>
  <c r="K61" i="1" s="1"/>
  <c r="H63" i="1"/>
  <c r="K63" i="1" s="1"/>
  <c r="H65" i="1"/>
  <c r="K65" i="1" s="1"/>
  <c r="H67" i="1"/>
  <c r="K67" i="1" s="1"/>
  <c r="H69" i="1"/>
  <c r="K69" i="1" s="1"/>
  <c r="H73" i="1"/>
  <c r="K73" i="1" s="1"/>
  <c r="H77" i="1"/>
  <c r="K77" i="1" s="1"/>
  <c r="H79" i="1"/>
  <c r="K79" i="1" s="1"/>
  <c r="H84" i="1"/>
  <c r="K84" i="1" s="1"/>
  <c r="H87" i="1"/>
  <c r="K87" i="1" s="1"/>
  <c r="H89" i="1"/>
  <c r="K89" i="1" s="1"/>
  <c r="H92" i="1"/>
  <c r="K92" i="1" s="1"/>
  <c r="I93" i="1"/>
  <c r="L93" i="1" s="1"/>
  <c r="H95" i="1"/>
  <c r="K95" i="1" s="1"/>
  <c r="I96" i="1"/>
  <c r="L96" i="1" s="1"/>
  <c r="H97" i="1"/>
  <c r="K97" i="1" s="1"/>
  <c r="I100" i="1"/>
  <c r="L100" i="1" s="1"/>
  <c r="H101" i="1"/>
  <c r="K101" i="1" s="1"/>
  <c r="I102" i="1"/>
  <c r="L102" i="1" s="1"/>
  <c r="H103" i="1"/>
  <c r="K103" i="1" s="1"/>
  <c r="H105" i="1"/>
  <c r="K105" i="1" s="1"/>
  <c r="I108" i="1"/>
  <c r="L108" i="1" s="1"/>
  <c r="H110" i="1"/>
  <c r="K110" i="1" s="1"/>
  <c r="I111" i="1"/>
  <c r="L111" i="1" s="1"/>
  <c r="H112" i="1"/>
  <c r="K112" i="1" s="1"/>
  <c r="H113" i="1"/>
  <c r="K113" i="1" s="1"/>
  <c r="I116" i="1"/>
  <c r="L116" i="1" s="1"/>
  <c r="H119" i="1"/>
  <c r="K119" i="1" s="1"/>
  <c r="I122" i="1"/>
  <c r="L122" i="1" s="1"/>
  <c r="H123" i="1"/>
  <c r="K123" i="1" s="1"/>
  <c r="I124" i="1"/>
  <c r="L124" i="1" s="1"/>
  <c r="H125" i="1"/>
  <c r="K125" i="1" s="1"/>
  <c r="H126" i="1"/>
  <c r="K126" i="1" s="1"/>
  <c r="I129" i="1"/>
  <c r="L129" i="1" s="1"/>
  <c r="H130" i="1"/>
  <c r="K130" i="1" s="1"/>
  <c r="I131" i="1"/>
  <c r="L131" i="1" s="1"/>
  <c r="H134" i="1"/>
  <c r="K134" i="1" s="1"/>
  <c r="I135" i="1"/>
  <c r="L135" i="1" s="1"/>
  <c r="H136" i="1"/>
  <c r="K136" i="1" s="1"/>
  <c r="I137" i="1"/>
  <c r="L137" i="1" s="1"/>
  <c r="H138" i="1"/>
  <c r="K138" i="1" s="1"/>
  <c r="I141" i="1"/>
  <c r="L141" i="1" s="1"/>
  <c r="H144" i="1"/>
  <c r="K144" i="1" s="1"/>
  <c r="I147" i="1"/>
  <c r="L147" i="1" s="1"/>
  <c r="H150" i="1"/>
  <c r="K150" i="1" s="1"/>
  <c r="I151" i="1"/>
  <c r="L151" i="1" s="1"/>
  <c r="H152" i="1"/>
  <c r="K152" i="1" s="1"/>
  <c r="I155" i="1"/>
  <c r="L155" i="1" s="1"/>
  <c r="H157" i="1"/>
  <c r="K157" i="1" s="1"/>
  <c r="H159" i="1"/>
  <c r="K159" i="1" s="1"/>
  <c r="H161" i="1"/>
  <c r="K161" i="1" s="1"/>
  <c r="H162" i="1"/>
  <c r="K162" i="1" s="1"/>
  <c r="I163" i="1"/>
  <c r="L163" i="1" s="1"/>
  <c r="H164" i="1"/>
  <c r="K164" i="1" s="1"/>
  <c r="I167" i="1"/>
  <c r="L167" i="1" s="1"/>
  <c r="I170" i="1"/>
  <c r="L170" i="1" s="1"/>
  <c r="H171" i="1"/>
  <c r="K171" i="1" s="1"/>
  <c r="I172" i="1"/>
  <c r="L172" i="1" s="1"/>
  <c r="H173" i="1"/>
  <c r="K173" i="1" s="1"/>
  <c r="I174" i="1"/>
  <c r="L174" i="1" s="1"/>
  <c r="I177" i="1"/>
  <c r="L177" i="1" s="1"/>
  <c r="H178" i="1"/>
  <c r="K178" i="1" s="1"/>
  <c r="I179" i="1"/>
  <c r="L179" i="1" s="1"/>
  <c r="H180" i="1"/>
  <c r="K180" i="1" s="1"/>
  <c r="I181" i="1"/>
  <c r="L181" i="1" s="1"/>
  <c r="H182" i="1"/>
  <c r="K182" i="1" s="1"/>
  <c r="I183" i="1"/>
  <c r="L183" i="1" s="1"/>
  <c r="H185" i="1"/>
  <c r="K185" i="1" s="1"/>
  <c r="H187" i="1"/>
  <c r="K187" i="1" s="1"/>
  <c r="I190" i="1"/>
  <c r="L190" i="1" s="1"/>
  <c r="H191" i="1"/>
  <c r="K191" i="1" s="1"/>
  <c r="I192" i="1"/>
  <c r="L192" i="1" s="1"/>
  <c r="H195" i="1"/>
  <c r="K195" i="1" s="1"/>
  <c r="I196" i="1"/>
  <c r="L196" i="1" s="1"/>
  <c r="H197" i="1"/>
  <c r="K197" i="1" s="1"/>
  <c r="I199" i="1"/>
  <c r="L199" i="1" s="1"/>
  <c r="H200" i="1"/>
  <c r="K200" i="1" s="1"/>
  <c r="I201" i="1"/>
  <c r="L201" i="1" s="1"/>
  <c r="H204" i="1"/>
  <c r="K204" i="1" s="1"/>
  <c r="I205" i="1"/>
  <c r="L205" i="1" s="1"/>
  <c r="H206" i="1"/>
  <c r="K206" i="1" s="1"/>
  <c r="I209" i="1"/>
  <c r="L209" i="1" s="1"/>
  <c r="I212" i="1"/>
  <c r="L212" i="1" s="1"/>
  <c r="I214" i="1"/>
  <c r="L214" i="1" s="1"/>
  <c r="I216" i="1"/>
  <c r="L216" i="1" s="1"/>
  <c r="H218" i="1"/>
  <c r="K218" i="1" s="1"/>
  <c r="I219" i="1"/>
  <c r="L219" i="1" s="1"/>
  <c r="H220" i="1"/>
  <c r="K220" i="1" s="1"/>
  <c r="H223" i="1"/>
  <c r="K223" i="1" s="1"/>
  <c r="I226" i="1"/>
  <c r="L226" i="1" s="1"/>
  <c r="I229" i="1"/>
  <c r="L229" i="1" s="1"/>
  <c r="I232" i="1"/>
  <c r="L232" i="1" s="1"/>
  <c r="I234" i="1"/>
  <c r="L234" i="1" s="1"/>
  <c r="H235" i="1"/>
  <c r="K235" i="1" s="1"/>
  <c r="I236" i="1"/>
  <c r="L236" i="1" s="1"/>
  <c r="I239" i="1"/>
  <c r="L239" i="1" s="1"/>
  <c r="H240" i="1"/>
  <c r="K240" i="1" s="1"/>
  <c r="I328" i="1"/>
  <c r="L328" i="1" s="1"/>
  <c r="H409" i="1"/>
  <c r="K409" i="1" s="1"/>
  <c r="H649" i="1"/>
  <c r="K649" i="1" s="1"/>
  <c r="L655" i="1"/>
  <c r="L659" i="1"/>
  <c r="L662" i="1"/>
  <c r="H663" i="1"/>
  <c r="K663" i="1" s="1"/>
  <c r="L666" i="1"/>
  <c r="H667" i="1"/>
  <c r="K667" i="1" s="1"/>
  <c r="L670" i="1"/>
  <c r="H671" i="1"/>
  <c r="K671" i="1" s="1"/>
  <c r="H674" i="1"/>
  <c r="K674" i="1" s="1"/>
  <c r="L760" i="1"/>
  <c r="L762" i="1"/>
  <c r="L770" i="1"/>
  <c r="L772" i="1"/>
  <c r="L774" i="1"/>
  <c r="H777" i="1"/>
  <c r="K777" i="1" s="1"/>
  <c r="H784" i="1"/>
  <c r="K784" i="1" s="1"/>
  <c r="H787" i="1"/>
  <c r="K787" i="1" s="1"/>
  <c r="H794" i="1"/>
  <c r="K794" i="1" s="1"/>
  <c r="H798" i="1"/>
  <c r="K798" i="1" s="1"/>
  <c r="H806" i="1"/>
  <c r="K806" i="1" s="1"/>
  <c r="H815" i="1"/>
  <c r="K815" i="1" s="1"/>
  <c r="H826" i="1"/>
  <c r="K826" i="1" s="1"/>
  <c r="I848" i="1"/>
  <c r="L848" i="1" s="1"/>
  <c r="I868" i="1"/>
  <c r="L868" i="1" s="1"/>
  <c r="H813" i="1"/>
  <c r="K813" i="1" s="1"/>
  <c r="H820" i="1"/>
  <c r="K820" i="1" s="1"/>
  <c r="H830" i="1"/>
  <c r="K830" i="1" s="1"/>
  <c r="H241" i="1"/>
  <c r="K241" i="1" s="1"/>
  <c r="H244" i="1"/>
  <c r="K244" i="1" s="1"/>
  <c r="H247" i="1"/>
  <c r="K247" i="1" s="1"/>
  <c r="I250" i="1"/>
  <c r="L250" i="1" s="1"/>
  <c r="I253" i="1"/>
  <c r="L253" i="1" s="1"/>
  <c r="I256" i="1"/>
  <c r="L256" i="1" s="1"/>
  <c r="I259" i="1"/>
  <c r="L259" i="1" s="1"/>
  <c r="H260" i="1"/>
  <c r="K260" i="1" s="1"/>
  <c r="I261" i="1"/>
  <c r="L261" i="1" s="1"/>
  <c r="H262" i="1"/>
  <c r="K262" i="1" s="1"/>
  <c r="I263" i="1"/>
  <c r="L263" i="1" s="1"/>
  <c r="H264" i="1"/>
  <c r="K264" i="1" s="1"/>
  <c r="I265" i="1"/>
  <c r="L265" i="1" s="1"/>
  <c r="H267" i="1"/>
  <c r="K267" i="1" s="1"/>
  <c r="H270" i="1"/>
  <c r="K270" i="1" s="1"/>
  <c r="H273" i="1"/>
  <c r="K273" i="1" s="1"/>
  <c r="I274" i="1"/>
  <c r="L274" i="1" s="1"/>
  <c r="H275" i="1"/>
  <c r="K275" i="1" s="1"/>
  <c r="H278" i="1"/>
  <c r="K278" i="1" s="1"/>
  <c r="H281" i="1"/>
  <c r="K281" i="1" s="1"/>
  <c r="I282" i="1"/>
  <c r="L282" i="1" s="1"/>
  <c r="H283" i="1"/>
  <c r="K283" i="1" s="1"/>
  <c r="H286" i="1"/>
  <c r="K286" i="1" s="1"/>
  <c r="H289" i="1"/>
  <c r="K289" i="1" s="1"/>
  <c r="I290" i="1"/>
  <c r="L290" i="1" s="1"/>
  <c r="H291" i="1"/>
  <c r="K291" i="1" s="1"/>
  <c r="I292" i="1"/>
  <c r="L292" i="1" s="1"/>
  <c r="H293" i="1"/>
  <c r="K293" i="1" s="1"/>
  <c r="I294" i="1"/>
  <c r="L294" i="1" s="1"/>
  <c r="H295" i="1"/>
  <c r="K295" i="1" s="1"/>
  <c r="H297" i="1"/>
  <c r="K297" i="1" s="1"/>
  <c r="H300" i="1"/>
  <c r="K300" i="1" s="1"/>
  <c r="I301" i="1"/>
  <c r="L301" i="1" s="1"/>
  <c r="H302" i="1"/>
  <c r="K302" i="1" s="1"/>
  <c r="I303" i="1"/>
  <c r="L303" i="1" s="1"/>
  <c r="H304" i="1"/>
  <c r="K304" i="1" s="1"/>
  <c r="I305" i="1"/>
  <c r="L305" i="1" s="1"/>
  <c r="H306" i="1"/>
  <c r="K306" i="1" s="1"/>
  <c r="I307" i="1"/>
  <c r="L307" i="1" s="1"/>
  <c r="H308" i="1"/>
  <c r="K308" i="1" s="1"/>
  <c r="H311" i="1"/>
  <c r="K311" i="1" s="1"/>
  <c r="I312" i="1"/>
  <c r="L312" i="1" s="1"/>
  <c r="H313" i="1"/>
  <c r="K313" i="1" s="1"/>
  <c r="I314" i="1"/>
  <c r="L314" i="1" s="1"/>
  <c r="H317" i="1"/>
  <c r="K317" i="1" s="1"/>
  <c r="I318" i="1"/>
  <c r="L318" i="1" s="1"/>
  <c r="H319" i="1"/>
  <c r="K319" i="1" s="1"/>
  <c r="I320" i="1"/>
  <c r="L320" i="1" s="1"/>
  <c r="H321" i="1"/>
  <c r="K321" i="1" s="1"/>
  <c r="I322" i="1"/>
  <c r="L322" i="1" s="1"/>
  <c r="H323" i="1"/>
  <c r="K323" i="1" s="1"/>
  <c r="I324" i="1"/>
  <c r="L324" i="1" s="1"/>
  <c r="H325" i="1"/>
  <c r="K325" i="1" s="1"/>
  <c r="I327" i="1"/>
  <c r="L327" i="1" s="1"/>
  <c r="H329" i="1"/>
  <c r="K329" i="1" s="1"/>
  <c r="H332" i="1"/>
  <c r="K332" i="1" s="1"/>
  <c r="I333" i="1"/>
  <c r="L333" i="1" s="1"/>
  <c r="H334" i="1"/>
  <c r="K334" i="1" s="1"/>
  <c r="I335" i="1"/>
  <c r="L335" i="1" s="1"/>
  <c r="H336" i="1"/>
  <c r="K336" i="1" s="1"/>
  <c r="H339" i="1"/>
  <c r="K339" i="1" s="1"/>
  <c r="H342" i="1"/>
  <c r="K342" i="1" s="1"/>
  <c r="H344" i="1"/>
  <c r="K344" i="1" s="1"/>
  <c r="H347" i="1"/>
  <c r="K347" i="1" s="1"/>
  <c r="I348" i="1"/>
  <c r="L348" i="1" s="1"/>
  <c r="H349" i="1"/>
  <c r="K349" i="1" s="1"/>
  <c r="I350" i="1"/>
  <c r="L350" i="1" s="1"/>
  <c r="H354" i="1"/>
  <c r="K354" i="1" s="1"/>
  <c r="H357" i="1"/>
  <c r="K357" i="1" s="1"/>
  <c r="I358" i="1"/>
  <c r="L358" i="1" s="1"/>
  <c r="H359" i="1"/>
  <c r="K359" i="1" s="1"/>
  <c r="I360" i="1"/>
  <c r="L360" i="1" s="1"/>
  <c r="H361" i="1"/>
  <c r="K361" i="1" s="1"/>
  <c r="I362" i="1"/>
  <c r="L362" i="1" s="1"/>
  <c r="H363" i="1"/>
  <c r="K363" i="1" s="1"/>
  <c r="H366" i="1"/>
  <c r="K366" i="1" s="1"/>
  <c r="I367" i="1"/>
  <c r="L367" i="1" s="1"/>
  <c r="H368" i="1"/>
  <c r="K368" i="1" s="1"/>
  <c r="I369" i="1"/>
  <c r="L369" i="1" s="1"/>
  <c r="H370" i="1"/>
  <c r="K370" i="1" s="1"/>
  <c r="H373" i="1"/>
  <c r="K373" i="1" s="1"/>
  <c r="I374" i="1"/>
  <c r="L374" i="1" s="1"/>
  <c r="H375" i="1"/>
  <c r="K375" i="1" s="1"/>
  <c r="I376" i="1"/>
  <c r="L376" i="1" s="1"/>
  <c r="H377" i="1"/>
  <c r="K377" i="1" s="1"/>
  <c r="I380" i="1"/>
  <c r="L380" i="1" s="1"/>
  <c r="H381" i="1"/>
  <c r="K381" i="1" s="1"/>
  <c r="H383" i="1"/>
  <c r="K383" i="1" s="1"/>
  <c r="H386" i="1"/>
  <c r="K386" i="1" s="1"/>
  <c r="I387" i="1"/>
  <c r="L387" i="1" s="1"/>
  <c r="H388" i="1"/>
  <c r="K388" i="1" s="1"/>
  <c r="I389" i="1"/>
  <c r="L389" i="1" s="1"/>
  <c r="H391" i="1"/>
  <c r="K391" i="1" s="1"/>
  <c r="I392" i="1"/>
  <c r="L392" i="1" s="1"/>
  <c r="I395" i="1"/>
  <c r="L395" i="1" s="1"/>
  <c r="I398" i="1"/>
  <c r="L398" i="1" s="1"/>
  <c r="I401" i="1"/>
  <c r="L401" i="1" s="1"/>
  <c r="H402" i="1"/>
  <c r="K402" i="1" s="1"/>
  <c r="I403" i="1"/>
  <c r="L403" i="1" s="1"/>
  <c r="I406" i="1"/>
  <c r="L406" i="1" s="1"/>
  <c r="H407" i="1"/>
  <c r="K407" i="1" s="1"/>
  <c r="H408" i="1"/>
  <c r="K408" i="1" s="1"/>
  <c r="I410" i="1"/>
  <c r="L410" i="1" s="1"/>
  <c r="I413" i="1"/>
  <c r="L413" i="1" s="1"/>
  <c r="H414" i="1"/>
  <c r="K414" i="1" s="1"/>
  <c r="I415" i="1"/>
  <c r="L415" i="1" s="1"/>
  <c r="H416" i="1"/>
  <c r="K416" i="1" s="1"/>
  <c r="I417" i="1"/>
  <c r="L417" i="1" s="1"/>
  <c r="H418" i="1"/>
  <c r="K418" i="1" s="1"/>
  <c r="I419" i="1"/>
  <c r="L419" i="1" s="1"/>
  <c r="H420" i="1"/>
  <c r="K420" i="1" s="1"/>
  <c r="I421" i="1"/>
  <c r="L421" i="1" s="1"/>
  <c r="H423" i="1"/>
  <c r="K423" i="1" s="1"/>
  <c r="H426" i="1"/>
  <c r="K426" i="1" s="1"/>
  <c r="I427" i="1"/>
  <c r="L427" i="1" s="1"/>
  <c r="H428" i="1"/>
  <c r="K428" i="1" s="1"/>
  <c r="H431" i="1"/>
  <c r="K431" i="1" s="1"/>
  <c r="I433" i="1"/>
  <c r="L433" i="1" s="1"/>
  <c r="H434" i="1"/>
  <c r="K434" i="1" s="1"/>
  <c r="I435" i="1"/>
  <c r="L435" i="1" s="1"/>
  <c r="H436" i="1"/>
  <c r="K436" i="1" s="1"/>
  <c r="I437" i="1"/>
  <c r="L437" i="1" s="1"/>
  <c r="H438" i="1"/>
  <c r="K438" i="1" s="1"/>
  <c r="I439" i="1"/>
  <c r="L439" i="1" s="1"/>
  <c r="H440" i="1"/>
  <c r="K440" i="1" s="1"/>
  <c r="I441" i="1"/>
  <c r="L441" i="1" s="1"/>
  <c r="I445" i="1"/>
  <c r="L445" i="1" s="1"/>
  <c r="I448" i="1"/>
  <c r="L448" i="1" s="1"/>
  <c r="H449" i="1"/>
  <c r="K449" i="1" s="1"/>
  <c r="I450" i="1"/>
  <c r="L450" i="1" s="1"/>
  <c r="H451" i="1"/>
  <c r="K451" i="1" s="1"/>
  <c r="I452" i="1"/>
  <c r="L452" i="1" s="1"/>
  <c r="H453" i="1"/>
  <c r="K453" i="1" s="1"/>
  <c r="I454" i="1"/>
  <c r="L454" i="1" s="1"/>
  <c r="H455" i="1"/>
  <c r="K455" i="1" s="1"/>
  <c r="I456" i="1"/>
  <c r="L456" i="1" s="1"/>
  <c r="H457" i="1"/>
  <c r="K457" i="1" s="1"/>
  <c r="I458" i="1"/>
  <c r="L458" i="1" s="1"/>
  <c r="I461" i="1"/>
  <c r="L461" i="1" s="1"/>
  <c r="I464" i="1"/>
  <c r="L464" i="1" s="1"/>
  <c r="H465" i="1"/>
  <c r="K465" i="1" s="1"/>
  <c r="I466" i="1"/>
  <c r="L466" i="1" s="1"/>
  <c r="I469" i="1"/>
  <c r="L469" i="1" s="1"/>
  <c r="H470" i="1"/>
  <c r="K470" i="1" s="1"/>
  <c r="I471" i="1"/>
  <c r="L471" i="1" s="1"/>
  <c r="I474" i="1"/>
  <c r="L474" i="1" s="1"/>
  <c r="H476" i="1"/>
  <c r="K476" i="1" s="1"/>
  <c r="I477" i="1"/>
  <c r="L477" i="1" s="1"/>
  <c r="H478" i="1"/>
  <c r="K478" i="1" s="1"/>
  <c r="I479" i="1"/>
  <c r="L479" i="1" s="1"/>
  <c r="I480" i="1"/>
  <c r="L480" i="1" s="1"/>
  <c r="H481" i="1"/>
  <c r="K481" i="1" s="1"/>
  <c r="H484" i="1"/>
  <c r="K484" i="1" s="1"/>
  <c r="I485" i="1"/>
  <c r="L485" i="1" s="1"/>
  <c r="H486" i="1"/>
  <c r="K486" i="1" s="1"/>
  <c r="I487" i="1"/>
  <c r="L487" i="1" s="1"/>
  <c r="H488" i="1"/>
  <c r="K488" i="1" s="1"/>
  <c r="I491" i="1"/>
  <c r="L491" i="1" s="1"/>
  <c r="I494" i="1"/>
  <c r="L494" i="1" s="1"/>
  <c r="H495" i="1"/>
  <c r="K495" i="1" s="1"/>
  <c r="I496" i="1"/>
  <c r="L496" i="1" s="1"/>
  <c r="H497" i="1"/>
  <c r="K497" i="1" s="1"/>
  <c r="I498" i="1"/>
  <c r="L498" i="1" s="1"/>
  <c r="I501" i="1"/>
  <c r="L501" i="1" s="1"/>
  <c r="H502" i="1"/>
  <c r="K502" i="1" s="1"/>
  <c r="I503" i="1"/>
  <c r="L503" i="1" s="1"/>
  <c r="I505" i="1"/>
  <c r="L505" i="1" s="1"/>
  <c r="I508" i="1"/>
  <c r="L508" i="1" s="1"/>
  <c r="I511" i="1"/>
  <c r="L511" i="1" s="1"/>
  <c r="H512" i="1"/>
  <c r="K512" i="1" s="1"/>
  <c r="I513" i="1"/>
  <c r="L513" i="1" s="1"/>
  <c r="H514" i="1"/>
  <c r="K514" i="1" s="1"/>
  <c r="I515" i="1"/>
  <c r="L515" i="1" s="1"/>
  <c r="H518" i="1"/>
  <c r="K518" i="1" s="1"/>
  <c r="I519" i="1"/>
  <c r="L519" i="1" s="1"/>
  <c r="I520" i="1"/>
  <c r="L520" i="1" s="1"/>
  <c r="I522" i="1"/>
  <c r="L522" i="1" s="1"/>
  <c r="I523" i="1"/>
  <c r="L523" i="1" s="1"/>
  <c r="I524" i="1"/>
  <c r="L524" i="1" s="1"/>
  <c r="H526" i="1"/>
  <c r="K526" i="1" s="1"/>
  <c r="H527" i="1"/>
  <c r="K527" i="1" s="1"/>
  <c r="I528" i="1"/>
  <c r="L528" i="1" s="1"/>
  <c r="H529" i="1"/>
  <c r="K529" i="1" s="1"/>
  <c r="I530" i="1"/>
  <c r="L530" i="1" s="1"/>
  <c r="H531" i="1"/>
  <c r="K531" i="1" s="1"/>
  <c r="I533" i="1"/>
  <c r="L533" i="1" s="1"/>
  <c r="H534" i="1"/>
  <c r="K534" i="1" s="1"/>
  <c r="H536" i="1"/>
  <c r="K536" i="1" s="1"/>
  <c r="I537" i="1"/>
  <c r="L537" i="1" s="1"/>
  <c r="H538" i="1"/>
  <c r="K538" i="1" s="1"/>
  <c r="I539" i="1"/>
  <c r="L539" i="1" s="1"/>
  <c r="H540" i="1"/>
  <c r="K540" i="1" s="1"/>
  <c r="I541" i="1"/>
  <c r="L541" i="1" s="1"/>
  <c r="H542" i="1"/>
  <c r="K542" i="1" s="1"/>
  <c r="I543" i="1"/>
  <c r="L543" i="1" s="1"/>
  <c r="H544" i="1"/>
  <c r="K544" i="1" s="1"/>
  <c r="I548" i="1"/>
  <c r="L548" i="1" s="1"/>
  <c r="H549" i="1"/>
  <c r="K549" i="1" s="1"/>
  <c r="I550" i="1"/>
  <c r="L550" i="1" s="1"/>
  <c r="I553" i="1"/>
  <c r="L553" i="1" s="1"/>
  <c r="H554" i="1"/>
  <c r="K554" i="1" s="1"/>
  <c r="H555" i="1"/>
  <c r="K555" i="1" s="1"/>
  <c r="I556" i="1"/>
  <c r="L556" i="1" s="1"/>
  <c r="I560" i="1"/>
  <c r="L560" i="1" s="1"/>
  <c r="H561" i="1"/>
  <c r="K561" i="1" s="1"/>
  <c r="I562" i="1"/>
  <c r="L562" i="1" s="1"/>
  <c r="I565" i="1"/>
  <c r="L565" i="1" s="1"/>
  <c r="H569" i="1"/>
  <c r="K569" i="1" s="1"/>
  <c r="I570" i="1"/>
  <c r="L570" i="1" s="1"/>
  <c r="H571" i="1"/>
  <c r="K571" i="1" s="1"/>
  <c r="I572" i="1"/>
  <c r="L572" i="1" s="1"/>
  <c r="H573" i="1"/>
  <c r="K573" i="1" s="1"/>
  <c r="I574" i="1"/>
  <c r="L574" i="1" s="1"/>
  <c r="H575" i="1"/>
  <c r="K575" i="1" s="1"/>
  <c r="I576" i="1"/>
  <c r="L576" i="1" s="1"/>
  <c r="H577" i="1"/>
  <c r="K577" i="1" s="1"/>
  <c r="H580" i="1"/>
  <c r="K580" i="1" s="1"/>
  <c r="I581" i="1"/>
  <c r="L581" i="1" s="1"/>
  <c r="H582" i="1"/>
  <c r="K582" i="1" s="1"/>
  <c r="I583" i="1"/>
  <c r="L583" i="1" s="1"/>
  <c r="I584" i="1"/>
  <c r="L584" i="1" s="1"/>
  <c r="H586" i="1"/>
  <c r="K586" i="1" s="1"/>
  <c r="I587" i="1"/>
  <c r="L587" i="1" s="1"/>
  <c r="I591" i="1"/>
  <c r="L591" i="1" s="1"/>
  <c r="H592" i="1"/>
  <c r="K592" i="1" s="1"/>
  <c r="I593" i="1"/>
  <c r="L593" i="1" s="1"/>
  <c r="H594" i="1"/>
  <c r="K594" i="1" s="1"/>
  <c r="I595" i="1"/>
  <c r="L595" i="1" s="1"/>
  <c r="H597" i="1"/>
  <c r="K597" i="1" s="1"/>
  <c r="I598" i="1"/>
  <c r="L598" i="1" s="1"/>
  <c r="H599" i="1"/>
  <c r="K599" i="1" s="1"/>
  <c r="I600" i="1"/>
  <c r="L600" i="1" s="1"/>
  <c r="H601" i="1"/>
  <c r="K601" i="1" s="1"/>
  <c r="I602" i="1"/>
  <c r="L602" i="1" s="1"/>
  <c r="H603" i="1"/>
  <c r="K603" i="1" s="1"/>
  <c r="H632" i="1"/>
  <c r="K632" i="1" s="1"/>
  <c r="L778" i="1"/>
  <c r="H779" i="1"/>
  <c r="K779" i="1" s="1"/>
  <c r="H782" i="1"/>
  <c r="K782" i="1" s="1"/>
  <c r="L788" i="1"/>
  <c r="H789" i="1"/>
  <c r="K789" i="1" s="1"/>
  <c r="H792" i="1"/>
  <c r="K792" i="1" s="1"/>
  <c r="L795" i="1"/>
  <c r="H796" i="1"/>
  <c r="K796" i="1" s="1"/>
  <c r="L799" i="1"/>
  <c r="H800" i="1"/>
  <c r="K800" i="1" s="1"/>
  <c r="L807" i="1"/>
  <c r="L810" i="1"/>
  <c r="H811" i="1"/>
  <c r="K811" i="1" s="1"/>
  <c r="H814" i="1"/>
  <c r="K814" i="1" s="1"/>
  <c r="H816" i="1"/>
  <c r="K816" i="1" s="1"/>
  <c r="L823" i="1"/>
  <c r="H824" i="1"/>
  <c r="K824" i="1" s="1"/>
  <c r="L827" i="1"/>
  <c r="H828" i="1"/>
  <c r="K828" i="1" s="1"/>
  <c r="I872" i="1"/>
  <c r="L872" i="1" s="1"/>
  <c r="H882" i="1"/>
  <c r="K882" i="1" s="1"/>
  <c r="H885" i="1"/>
  <c r="K885" i="1" s="1"/>
  <c r="H895" i="1"/>
  <c r="K895" i="1" s="1"/>
  <c r="H898" i="1"/>
  <c r="K898" i="1" s="1"/>
  <c r="H901" i="1"/>
  <c r="K901" i="1" s="1"/>
  <c r="H904" i="1"/>
  <c r="K904" i="1" s="1"/>
  <c r="H914" i="1"/>
  <c r="K914" i="1" s="1"/>
  <c r="H917" i="1"/>
  <c r="K917" i="1" s="1"/>
  <c r="H920" i="1"/>
  <c r="K920" i="1" s="1"/>
  <c r="H934" i="1"/>
  <c r="K934" i="1" s="1"/>
  <c r="H606" i="1"/>
  <c r="K606" i="1" s="1"/>
  <c r="I608" i="1"/>
  <c r="L608" i="1" s="1"/>
  <c r="H609" i="1"/>
  <c r="K609" i="1" s="1"/>
  <c r="I610" i="1"/>
  <c r="L610" i="1" s="1"/>
  <c r="H612" i="1"/>
  <c r="K612" i="1" s="1"/>
  <c r="I613" i="1"/>
  <c r="L613" i="1" s="1"/>
  <c r="H614" i="1"/>
  <c r="K614" i="1" s="1"/>
  <c r="H616" i="1"/>
  <c r="K616" i="1" s="1"/>
  <c r="I617" i="1"/>
  <c r="L617" i="1" s="1"/>
  <c r="H618" i="1"/>
  <c r="K618" i="1" s="1"/>
  <c r="I619" i="1"/>
  <c r="L619" i="1" s="1"/>
  <c r="H620" i="1"/>
  <c r="K620" i="1" s="1"/>
  <c r="I621" i="1"/>
  <c r="L621" i="1" s="1"/>
  <c r="H622" i="1"/>
  <c r="K622" i="1" s="1"/>
  <c r="H625" i="1"/>
  <c r="K625" i="1" s="1"/>
  <c r="I626" i="1"/>
  <c r="L626" i="1" s="1"/>
  <c r="H627" i="1"/>
  <c r="K627" i="1" s="1"/>
  <c r="I628" i="1"/>
  <c r="L628" i="1" s="1"/>
  <c r="H629" i="1"/>
  <c r="K629" i="1" s="1"/>
  <c r="H631" i="1"/>
  <c r="K631" i="1" s="1"/>
  <c r="I633" i="1"/>
  <c r="L633" i="1" s="1"/>
  <c r="I637" i="1"/>
  <c r="L637" i="1" s="1"/>
  <c r="H638" i="1"/>
  <c r="K638" i="1" s="1"/>
  <c r="I639" i="1"/>
  <c r="L639" i="1" s="1"/>
  <c r="H640" i="1"/>
  <c r="K640" i="1" s="1"/>
  <c r="I641" i="1"/>
  <c r="L641" i="1" s="1"/>
  <c r="H642" i="1"/>
  <c r="K642" i="1" s="1"/>
  <c r="I643" i="1"/>
  <c r="L643" i="1" s="1"/>
  <c r="H644" i="1"/>
  <c r="K644" i="1" s="1"/>
  <c r="I645" i="1"/>
  <c r="L645" i="1" s="1"/>
  <c r="H647" i="1"/>
  <c r="K647" i="1" s="1"/>
  <c r="I649" i="1"/>
  <c r="L649" i="1" s="1"/>
  <c r="I651" i="1"/>
  <c r="L651" i="1" s="1"/>
  <c r="H653" i="1"/>
  <c r="K653" i="1" s="1"/>
  <c r="H655" i="1"/>
  <c r="K655" i="1" s="1"/>
  <c r="H659" i="1"/>
  <c r="K659" i="1" s="1"/>
  <c r="H662" i="1"/>
  <c r="K662" i="1" s="1"/>
  <c r="I663" i="1"/>
  <c r="L663" i="1" s="1"/>
  <c r="H664" i="1"/>
  <c r="K664" i="1" s="1"/>
  <c r="I665" i="1"/>
  <c r="L665" i="1" s="1"/>
  <c r="H666" i="1"/>
  <c r="K666" i="1" s="1"/>
  <c r="I667" i="1"/>
  <c r="L667" i="1" s="1"/>
  <c r="H668" i="1"/>
  <c r="K668" i="1" s="1"/>
  <c r="I669" i="1"/>
  <c r="L669" i="1" s="1"/>
  <c r="H670" i="1"/>
  <c r="K670" i="1" s="1"/>
  <c r="I671" i="1"/>
  <c r="L671" i="1" s="1"/>
  <c r="H672" i="1"/>
  <c r="K672" i="1" s="1"/>
  <c r="I674" i="1"/>
  <c r="L674" i="1" s="1"/>
  <c r="I676" i="1"/>
  <c r="L676" i="1" s="1"/>
  <c r="H677" i="1"/>
  <c r="K677" i="1" s="1"/>
  <c r="I678" i="1"/>
  <c r="L678" i="1" s="1"/>
  <c r="H679" i="1"/>
  <c r="K679" i="1" s="1"/>
  <c r="I681" i="1"/>
  <c r="L681" i="1" s="1"/>
  <c r="H682" i="1"/>
  <c r="K682" i="1" s="1"/>
  <c r="I683" i="1"/>
  <c r="L683" i="1" s="1"/>
  <c r="H684" i="1"/>
  <c r="K684" i="1" s="1"/>
  <c r="I685" i="1"/>
  <c r="L685" i="1" s="1"/>
  <c r="H687" i="1"/>
  <c r="K687" i="1" s="1"/>
  <c r="H690" i="1"/>
  <c r="K690" i="1" s="1"/>
  <c r="I691" i="1"/>
  <c r="L691" i="1" s="1"/>
  <c r="H692" i="1"/>
  <c r="K692" i="1" s="1"/>
  <c r="H694" i="1"/>
  <c r="K694" i="1" s="1"/>
  <c r="I695" i="1"/>
  <c r="L695" i="1" s="1"/>
  <c r="H696" i="1"/>
  <c r="K696" i="1" s="1"/>
  <c r="I697" i="1"/>
  <c r="L697" i="1" s="1"/>
  <c r="H698" i="1"/>
  <c r="K698" i="1" s="1"/>
  <c r="I699" i="1"/>
  <c r="L699" i="1" s="1"/>
  <c r="H700" i="1"/>
  <c r="K700" i="1" s="1"/>
  <c r="H703" i="1"/>
  <c r="K703" i="1" s="1"/>
  <c r="I704" i="1"/>
  <c r="L704" i="1" s="1"/>
  <c r="H705" i="1"/>
  <c r="K705" i="1" s="1"/>
  <c r="I706" i="1"/>
  <c r="L706" i="1" s="1"/>
  <c r="H707" i="1"/>
  <c r="K707" i="1" s="1"/>
  <c r="I708" i="1"/>
  <c r="L708" i="1" s="1"/>
  <c r="H709" i="1"/>
  <c r="K709" i="1" s="1"/>
  <c r="H712" i="1"/>
  <c r="K712" i="1" s="1"/>
  <c r="I713" i="1"/>
  <c r="L713" i="1" s="1"/>
  <c r="H714" i="1"/>
  <c r="K714" i="1" s="1"/>
  <c r="H717" i="1"/>
  <c r="K717" i="1" s="1"/>
  <c r="I718" i="1"/>
  <c r="L718" i="1" s="1"/>
  <c r="H719" i="1"/>
  <c r="K719" i="1" s="1"/>
  <c r="I720" i="1"/>
  <c r="L720" i="1" s="1"/>
  <c r="H721" i="1"/>
  <c r="K721" i="1" s="1"/>
  <c r="I722" i="1"/>
  <c r="L722" i="1" s="1"/>
  <c r="H723" i="1"/>
  <c r="K723" i="1" s="1"/>
  <c r="I724" i="1"/>
  <c r="L724" i="1" s="1"/>
  <c r="H725" i="1"/>
  <c r="K725" i="1" s="1"/>
  <c r="H728" i="1"/>
  <c r="K728" i="1" s="1"/>
  <c r="I729" i="1"/>
  <c r="L729" i="1" s="1"/>
  <c r="H730" i="1"/>
  <c r="K730" i="1" s="1"/>
  <c r="I731" i="1"/>
  <c r="L731" i="1" s="1"/>
  <c r="H732" i="1"/>
  <c r="K732" i="1" s="1"/>
  <c r="H735" i="1"/>
  <c r="K735" i="1" s="1"/>
  <c r="I736" i="1"/>
  <c r="L736" i="1" s="1"/>
  <c r="H737" i="1"/>
  <c r="K737" i="1" s="1"/>
  <c r="H740" i="1"/>
  <c r="K740" i="1" s="1"/>
  <c r="I741" i="1"/>
  <c r="L741" i="1" s="1"/>
  <c r="H742" i="1"/>
  <c r="K742" i="1" s="1"/>
  <c r="H745" i="1"/>
  <c r="K745" i="1" s="1"/>
  <c r="I746" i="1"/>
  <c r="L746" i="1" s="1"/>
  <c r="H747" i="1"/>
  <c r="K747" i="1" s="1"/>
  <c r="H750" i="1"/>
  <c r="K750" i="1" s="1"/>
  <c r="I751" i="1"/>
  <c r="L751" i="1" s="1"/>
  <c r="H752" i="1"/>
  <c r="K752" i="1" s="1"/>
  <c r="H755" i="1"/>
  <c r="K755" i="1" s="1"/>
  <c r="I756" i="1"/>
  <c r="L756" i="1" s="1"/>
  <c r="H757" i="1"/>
  <c r="K757" i="1" s="1"/>
  <c r="H760" i="1"/>
  <c r="K760" i="1" s="1"/>
  <c r="I761" i="1"/>
  <c r="L761" i="1" s="1"/>
  <c r="H762" i="1"/>
  <c r="K762" i="1" s="1"/>
  <c r="H765" i="1"/>
  <c r="K765" i="1" s="1"/>
  <c r="I766" i="1"/>
  <c r="L766" i="1" s="1"/>
  <c r="H767" i="1"/>
  <c r="K767" i="1" s="1"/>
  <c r="H770" i="1"/>
  <c r="K770" i="1" s="1"/>
  <c r="I771" i="1"/>
  <c r="L771" i="1" s="1"/>
  <c r="H772" i="1"/>
  <c r="K772" i="1" s="1"/>
  <c r="I773" i="1"/>
  <c r="L773" i="1" s="1"/>
  <c r="H774" i="1"/>
  <c r="K774" i="1" s="1"/>
  <c r="H877" i="1"/>
  <c r="K877" i="1" s="1"/>
  <c r="H880" i="1"/>
  <c r="K880" i="1" s="1"/>
  <c r="L886" i="1"/>
  <c r="H887" i="1"/>
  <c r="K887" i="1" s="1"/>
  <c r="H890" i="1"/>
  <c r="K890" i="1" s="1"/>
  <c r="H893" i="1"/>
  <c r="K893" i="1" s="1"/>
  <c r="L905" i="1"/>
  <c r="H906" i="1"/>
  <c r="K906" i="1" s="1"/>
  <c r="H909" i="1"/>
  <c r="K909" i="1" s="1"/>
  <c r="H912" i="1"/>
  <c r="K912" i="1" s="1"/>
  <c r="H924" i="1"/>
  <c r="K924" i="1" s="1"/>
  <c r="I945" i="1"/>
  <c r="L945" i="1" s="1"/>
  <c r="I955" i="1"/>
  <c r="L955" i="1" s="1"/>
  <c r="I777" i="1"/>
  <c r="L777" i="1" s="1"/>
  <c r="H778" i="1"/>
  <c r="K778" i="1" s="1"/>
  <c r="I779" i="1"/>
  <c r="L779" i="1" s="1"/>
  <c r="I782" i="1"/>
  <c r="L782" i="1" s="1"/>
  <c r="H783" i="1"/>
  <c r="K783" i="1" s="1"/>
  <c r="I784" i="1"/>
  <c r="L784" i="1" s="1"/>
  <c r="I787" i="1"/>
  <c r="L787" i="1" s="1"/>
  <c r="H788" i="1"/>
  <c r="K788" i="1" s="1"/>
  <c r="I789" i="1"/>
  <c r="L789" i="1" s="1"/>
  <c r="I792" i="1"/>
  <c r="L792" i="1" s="1"/>
  <c r="H793" i="1"/>
  <c r="K793" i="1" s="1"/>
  <c r="I794" i="1"/>
  <c r="L794" i="1" s="1"/>
  <c r="H795" i="1"/>
  <c r="K795" i="1" s="1"/>
  <c r="I796" i="1"/>
  <c r="L796" i="1" s="1"/>
  <c r="H797" i="1"/>
  <c r="K797" i="1" s="1"/>
  <c r="I798" i="1"/>
  <c r="L798" i="1" s="1"/>
  <c r="H799" i="1"/>
  <c r="K799" i="1" s="1"/>
  <c r="I800" i="1"/>
  <c r="L800" i="1" s="1"/>
  <c r="H802" i="1"/>
  <c r="K802" i="1" s="1"/>
  <c r="H805" i="1"/>
  <c r="K805" i="1" s="1"/>
  <c r="I806" i="1"/>
  <c r="L806" i="1" s="1"/>
  <c r="H807" i="1"/>
  <c r="K807" i="1" s="1"/>
  <c r="H810" i="1"/>
  <c r="K810" i="1" s="1"/>
  <c r="I811" i="1"/>
  <c r="L811" i="1" s="1"/>
  <c r="H812" i="1"/>
  <c r="K812" i="1" s="1"/>
  <c r="I813" i="1"/>
  <c r="L813" i="1" s="1"/>
  <c r="I814" i="1"/>
  <c r="L814" i="1" s="1"/>
  <c r="I815" i="1"/>
  <c r="L815" i="1" s="1"/>
  <c r="I816" i="1"/>
  <c r="L816" i="1" s="1"/>
  <c r="H817" i="1"/>
  <c r="K817" i="1" s="1"/>
  <c r="H819" i="1"/>
  <c r="K819" i="1" s="1"/>
  <c r="I821" i="1"/>
  <c r="L821" i="1" s="1"/>
  <c r="I822" i="1"/>
  <c r="L822" i="1" s="1"/>
  <c r="H823" i="1"/>
  <c r="K823" i="1" s="1"/>
  <c r="I824" i="1"/>
  <c r="L824" i="1" s="1"/>
  <c r="H825" i="1"/>
  <c r="K825" i="1" s="1"/>
  <c r="I826" i="1"/>
  <c r="L826" i="1" s="1"/>
  <c r="H827" i="1"/>
  <c r="K827" i="1" s="1"/>
  <c r="I828" i="1"/>
  <c r="L828" i="1" s="1"/>
  <c r="H829" i="1"/>
  <c r="K829" i="1" s="1"/>
  <c r="H831" i="1"/>
  <c r="K831" i="1" s="1"/>
  <c r="I833" i="1"/>
  <c r="L833" i="1" s="1"/>
  <c r="I838" i="1"/>
  <c r="L838" i="1" s="1"/>
  <c r="I841" i="1"/>
  <c r="L841" i="1" s="1"/>
  <c r="I843" i="1"/>
  <c r="L843" i="1" s="1"/>
  <c r="I847" i="1"/>
  <c r="L847" i="1" s="1"/>
  <c r="H848" i="1"/>
  <c r="K848" i="1" s="1"/>
  <c r="I849" i="1"/>
  <c r="L849" i="1" s="1"/>
  <c r="I852" i="1"/>
  <c r="L852" i="1" s="1"/>
  <c r="I856" i="1"/>
  <c r="L856" i="1" s="1"/>
  <c r="H857" i="1"/>
  <c r="K857" i="1" s="1"/>
  <c r="I858" i="1"/>
  <c r="L858" i="1" s="1"/>
  <c r="I861" i="1"/>
  <c r="L861" i="1" s="1"/>
  <c r="I864" i="1"/>
  <c r="L864" i="1" s="1"/>
  <c r="I867" i="1"/>
  <c r="L867" i="1" s="1"/>
  <c r="H868" i="1"/>
  <c r="K868" i="1" s="1"/>
  <c r="I869" i="1"/>
  <c r="L869" i="1" s="1"/>
  <c r="H876" i="1"/>
  <c r="K876" i="1" s="1"/>
  <c r="L925" i="1"/>
  <c r="L928" i="1"/>
  <c r="L931" i="1"/>
  <c r="H932" i="1"/>
  <c r="K932" i="1" s="1"/>
  <c r="L935" i="1"/>
  <c r="H936" i="1"/>
  <c r="K936" i="1" s="1"/>
  <c r="H872" i="1"/>
  <c r="K872" i="1" s="1"/>
  <c r="H875" i="1"/>
  <c r="K875" i="1" s="1"/>
  <c r="I877" i="1"/>
  <c r="L877" i="1" s="1"/>
  <c r="I880" i="1"/>
  <c r="L880" i="1" s="1"/>
  <c r="H881" i="1"/>
  <c r="K881" i="1" s="1"/>
  <c r="I882" i="1"/>
  <c r="L882" i="1" s="1"/>
  <c r="I885" i="1"/>
  <c r="L885" i="1" s="1"/>
  <c r="H886" i="1"/>
  <c r="K886" i="1" s="1"/>
  <c r="I887" i="1"/>
  <c r="L887" i="1" s="1"/>
  <c r="I890" i="1"/>
  <c r="L890" i="1" s="1"/>
  <c r="I893" i="1"/>
  <c r="L893" i="1" s="1"/>
  <c r="H894" i="1"/>
  <c r="K894" i="1" s="1"/>
  <c r="I895" i="1"/>
  <c r="L895" i="1" s="1"/>
  <c r="I898" i="1"/>
  <c r="L898" i="1" s="1"/>
  <c r="I901" i="1"/>
  <c r="L901" i="1" s="1"/>
  <c r="I904" i="1"/>
  <c r="L904" i="1" s="1"/>
  <c r="H905" i="1"/>
  <c r="K905" i="1" s="1"/>
  <c r="I906" i="1"/>
  <c r="L906" i="1" s="1"/>
  <c r="I909" i="1"/>
  <c r="L909" i="1" s="1"/>
  <c r="I912" i="1"/>
  <c r="L912" i="1" s="1"/>
  <c r="H913" i="1"/>
  <c r="K913" i="1" s="1"/>
  <c r="I914" i="1"/>
  <c r="L914" i="1" s="1"/>
  <c r="I917" i="1"/>
  <c r="L917" i="1" s="1"/>
  <c r="I920" i="1"/>
  <c r="L920" i="1" s="1"/>
  <c r="H923" i="1"/>
  <c r="K923" i="1" s="1"/>
  <c r="I924" i="1"/>
  <c r="L924" i="1" s="1"/>
  <c r="H925" i="1"/>
  <c r="K925" i="1" s="1"/>
  <c r="H928" i="1"/>
  <c r="K928" i="1" s="1"/>
  <c r="H931" i="1"/>
  <c r="K931" i="1" s="1"/>
  <c r="I932" i="1"/>
  <c r="L932" i="1" s="1"/>
  <c r="H933" i="1"/>
  <c r="K933" i="1" s="1"/>
  <c r="I934" i="1"/>
  <c r="L934" i="1" s="1"/>
  <c r="H935" i="1"/>
  <c r="K935" i="1" s="1"/>
  <c r="I936" i="1"/>
  <c r="L936" i="1" s="1"/>
  <c r="H937" i="1"/>
  <c r="K937" i="1" s="1"/>
  <c r="H940" i="1"/>
  <c r="K940" i="1" s="1"/>
  <c r="H943" i="1"/>
  <c r="K943" i="1" s="1"/>
  <c r="H945" i="1"/>
  <c r="K945" i="1" s="1"/>
  <c r="H948" i="1"/>
  <c r="K948" i="1" s="1"/>
  <c r="I951" i="1"/>
  <c r="L951" i="1" s="1"/>
  <c r="I954" i="1"/>
  <c r="L954" i="1" s="1"/>
  <c r="H955" i="1"/>
  <c r="K955" i="1" s="1"/>
  <c r="I956" i="1"/>
  <c r="L956" i="1" s="1"/>
  <c r="I959" i="1"/>
  <c r="L959" i="1" s="1"/>
  <c r="I962" i="1"/>
  <c r="L962" i="1" s="1"/>
  <c r="I965" i="1"/>
  <c r="L965" i="1" s="1"/>
  <c r="H966" i="1"/>
  <c r="K966" i="1" s="1"/>
  <c r="H123" i="4" l="1"/>
  <c r="G97" i="4"/>
  <c r="H97" i="4"/>
  <c r="G71" i="4"/>
  <c r="H71" i="4" s="1"/>
  <c r="H57" i="4"/>
  <c r="H61" i="4" s="1"/>
  <c r="G42" i="4"/>
  <c r="H42" i="4"/>
  <c r="H24" i="4"/>
  <c r="H9" i="4"/>
  <c r="H16" i="4"/>
  <c r="G79" i="4"/>
  <c r="H79" i="4" s="1"/>
  <c r="G33" i="4"/>
  <c r="H33" i="4" s="1"/>
  <c r="G16" i="4"/>
  <c r="G24" i="4"/>
  <c r="G140" i="3"/>
  <c r="H140" i="3"/>
  <c r="G79" i="3"/>
  <c r="H79" i="3" s="1"/>
  <c r="G42" i="3"/>
  <c r="H42" i="3" s="1"/>
  <c r="G33" i="3"/>
  <c r="H33" i="3" s="1"/>
  <c r="G106" i="3"/>
  <c r="H106" i="3"/>
  <c r="H3" i="3"/>
  <c r="H9" i="3" s="1"/>
  <c r="E592" i="2"/>
  <c r="G592" i="2" s="1"/>
  <c r="I592" i="2" s="1"/>
  <c r="L592" i="2" s="1"/>
  <c r="E61" i="2"/>
  <c r="G61" i="2" s="1"/>
  <c r="I61" i="2" s="1"/>
  <c r="L61" i="2" s="1"/>
  <c r="E49" i="2"/>
  <c r="G49" i="2" s="1"/>
  <c r="I49" i="2" s="1"/>
  <c r="L49" i="2" s="1"/>
  <c r="E37" i="2"/>
  <c r="G37" i="2" s="1"/>
  <c r="E57" i="2"/>
  <c r="G57" i="2" s="1"/>
  <c r="I57" i="2" s="1"/>
  <c r="L57" i="2" s="1"/>
  <c r="E75" i="2"/>
  <c r="G75" i="2" s="1"/>
  <c r="I75" i="2" s="1"/>
  <c r="L75" i="2" s="1"/>
  <c r="E65" i="2"/>
  <c r="G65" i="2" s="1"/>
  <c r="I65" i="2" s="1"/>
  <c r="L65" i="2" s="1"/>
  <c r="E62" i="2"/>
  <c r="G62" i="2" s="1"/>
  <c r="E59" i="2"/>
  <c r="I59" i="2" s="1"/>
  <c r="L59" i="2" s="1"/>
  <c r="E53" i="2"/>
  <c r="G53" i="2" s="1"/>
  <c r="I53" i="2" s="1"/>
  <c r="L53" i="2" s="1"/>
  <c r="E45" i="2"/>
  <c r="G45" i="2" s="1"/>
  <c r="I45" i="2" s="1"/>
  <c r="L45" i="2" s="1"/>
  <c r="E42" i="2"/>
  <c r="G42" i="2" s="1"/>
  <c r="I42" i="2" s="1"/>
  <c r="L42" i="2" s="1"/>
  <c r="E41" i="2"/>
  <c r="G41" i="2" s="1"/>
  <c r="E36" i="2"/>
  <c r="G36" i="2" s="1"/>
  <c r="I36" i="2" s="1"/>
  <c r="L36" i="2" s="1"/>
  <c r="E32" i="2"/>
  <c r="G32" i="2" s="1"/>
  <c r="I32" i="2" s="1"/>
  <c r="L32" i="2" s="1"/>
  <c r="E29" i="2"/>
  <c r="G29" i="2" s="1"/>
  <c r="I29" i="2" s="1"/>
  <c r="E67" i="2"/>
  <c r="G67" i="2" s="1"/>
  <c r="I67" i="2" s="1"/>
  <c r="L67" i="2" s="1"/>
  <c r="I73" i="2"/>
  <c r="L73" i="2" s="1"/>
  <c r="I69" i="2"/>
  <c r="L69" i="2" s="1"/>
  <c r="E77" i="2"/>
  <c r="G77" i="2" s="1"/>
  <c r="E64" i="2"/>
  <c r="G64" i="2" s="1"/>
  <c r="E63" i="2"/>
  <c r="G63" i="2" s="1"/>
  <c r="E60" i="2"/>
  <c r="G60" i="2" s="1"/>
  <c r="E56" i="2"/>
  <c r="G56" i="2" s="1"/>
  <c r="E55" i="2"/>
  <c r="G55" i="2" s="1"/>
  <c r="E52" i="2"/>
  <c r="G52" i="2" s="1"/>
  <c r="E44" i="2"/>
  <c r="G44" i="2" s="1"/>
  <c r="E43" i="2"/>
  <c r="G43" i="2" s="1"/>
  <c r="E39" i="2"/>
  <c r="G39" i="2" s="1"/>
  <c r="E38" i="2"/>
  <c r="G38" i="2" s="1"/>
  <c r="E34" i="2"/>
  <c r="G34" i="2" s="1"/>
  <c r="E33" i="2"/>
  <c r="G33" i="2" s="1"/>
  <c r="E31" i="2"/>
  <c r="G31" i="2" s="1"/>
  <c r="E28" i="2"/>
  <c r="G28" i="2" s="1"/>
  <c r="E27" i="2"/>
  <c r="G27" i="2" s="1"/>
  <c r="E22" i="2"/>
  <c r="G22" i="2" s="1"/>
  <c r="E78" i="2"/>
  <c r="G78" i="2" s="1"/>
  <c r="E70" i="2"/>
  <c r="G70" i="2" s="1"/>
  <c r="E68" i="2"/>
  <c r="G68" i="2" s="1"/>
  <c r="E66" i="2"/>
  <c r="G66" i="2" s="1"/>
  <c r="E51" i="2"/>
  <c r="E50" i="2"/>
  <c r="G50" i="2" s="1"/>
  <c r="E48" i="2"/>
  <c r="G48" i="2" s="1"/>
  <c r="I62" i="2"/>
  <c r="L62" i="2" s="1"/>
  <c r="I54" i="2"/>
  <c r="L54" i="2" s="1"/>
  <c r="I46" i="2"/>
  <c r="L46" i="2" s="1"/>
  <c r="I37" i="2"/>
  <c r="L37" i="2" s="1"/>
  <c r="I30" i="2"/>
  <c r="L30" i="2" s="1"/>
  <c r="E77" i="1"/>
  <c r="G77" i="1" s="1"/>
  <c r="I77" i="1" s="1"/>
  <c r="L77" i="1" s="1"/>
  <c r="E73" i="1"/>
  <c r="G73" i="1" s="1"/>
  <c r="I73" i="1" s="1"/>
  <c r="L73" i="1" s="1"/>
  <c r="E65" i="1"/>
  <c r="G65" i="1" s="1"/>
  <c r="E61" i="1"/>
  <c r="G61" i="1" s="1"/>
  <c r="E60" i="1"/>
  <c r="G60" i="1" s="1"/>
  <c r="I60" i="1" s="1"/>
  <c r="L60" i="1" s="1"/>
  <c r="E44" i="1"/>
  <c r="G44" i="1" s="1"/>
  <c r="E43" i="1"/>
  <c r="G43" i="1" s="1"/>
  <c r="E59" i="1"/>
  <c r="I59" i="1" s="1"/>
  <c r="L59" i="1" s="1"/>
  <c r="E56" i="1"/>
  <c r="G56" i="1" s="1"/>
  <c r="I56" i="1" s="1"/>
  <c r="L56" i="1" s="1"/>
  <c r="E37" i="1"/>
  <c r="G37" i="1" s="1"/>
  <c r="I37" i="1" s="1"/>
  <c r="L37" i="1" s="1"/>
  <c r="E28" i="1"/>
  <c r="G28" i="1" s="1"/>
  <c r="I28" i="1" s="1"/>
  <c r="L28" i="1" s="1"/>
  <c r="I75" i="1"/>
  <c r="L75" i="1" s="1"/>
  <c r="I62" i="1"/>
  <c r="L62" i="1" s="1"/>
  <c r="F59" i="1"/>
  <c r="H59" i="1" s="1"/>
  <c r="K59" i="1" s="1"/>
  <c r="I48" i="1"/>
  <c r="L48" i="1" s="1"/>
  <c r="I44" i="1"/>
  <c r="L44" i="1" s="1"/>
  <c r="E592" i="1"/>
  <c r="G592" i="1" s="1"/>
  <c r="E63" i="1"/>
  <c r="G63" i="1" s="1"/>
  <c r="E55" i="1"/>
  <c r="G55" i="1" s="1"/>
  <c r="E49" i="1"/>
  <c r="G49" i="1" s="1"/>
  <c r="E38" i="1"/>
  <c r="G38" i="1" s="1"/>
  <c r="E53" i="1"/>
  <c r="G53" i="1" s="1"/>
  <c r="E50" i="1"/>
  <c r="G50" i="1" s="1"/>
  <c r="E45" i="1"/>
  <c r="G45" i="1" s="1"/>
  <c r="E41" i="1"/>
  <c r="G41" i="1" s="1"/>
  <c r="E78" i="1"/>
  <c r="G78" i="1" s="1"/>
  <c r="E52" i="1"/>
  <c r="G52" i="1" s="1"/>
  <c r="E51" i="1"/>
  <c r="E42" i="1"/>
  <c r="G42" i="1" s="1"/>
  <c r="E32" i="1"/>
  <c r="G32" i="1" s="1"/>
  <c r="E22" i="1"/>
  <c r="G22" i="1" s="1"/>
  <c r="E64" i="1"/>
  <c r="G64" i="1" s="1"/>
  <c r="E57" i="1"/>
  <c r="G57" i="1" s="1"/>
  <c r="E54" i="1"/>
  <c r="G54" i="1" s="1"/>
  <c r="E46" i="1"/>
  <c r="G46" i="1" s="1"/>
  <c r="E39" i="1"/>
  <c r="G39" i="1" s="1"/>
  <c r="E36" i="1"/>
  <c r="G36" i="1" s="1"/>
  <c r="E34" i="1"/>
  <c r="G34" i="1" s="1"/>
  <c r="E31" i="1"/>
  <c r="G31" i="1" s="1"/>
  <c r="E30" i="1"/>
  <c r="G30" i="1" s="1"/>
  <c r="E27" i="1"/>
  <c r="G27" i="1" s="1"/>
  <c r="I43" i="1"/>
  <c r="L43" i="1" s="1"/>
  <c r="I65" i="1"/>
  <c r="L65" i="1" s="1"/>
  <c r="I61" i="1"/>
  <c r="L61" i="1" s="1"/>
  <c r="I33" i="1"/>
  <c r="L33" i="1" s="1"/>
  <c r="I29" i="1"/>
  <c r="L29" i="1" s="1"/>
  <c r="E518" i="2" l="1"/>
  <c r="G518" i="2" s="1"/>
  <c r="I518" i="2" s="1"/>
  <c r="L518" i="2" s="1"/>
  <c r="L29" i="2"/>
  <c r="F59" i="2"/>
  <c r="H59" i="2" s="1"/>
  <c r="K59" i="2" s="1"/>
  <c r="I41" i="2"/>
  <c r="L41" i="2" s="1"/>
  <c r="E161" i="2"/>
  <c r="G161" i="2" s="1"/>
  <c r="I161" i="2" s="1"/>
  <c r="L161" i="2" s="1"/>
  <c r="E113" i="2"/>
  <c r="G113" i="2" s="1"/>
  <c r="I113" i="2" s="1"/>
  <c r="L113" i="2" s="1"/>
  <c r="I50" i="2"/>
  <c r="L50" i="2" s="1"/>
  <c r="I66" i="2"/>
  <c r="L66" i="2" s="1"/>
  <c r="I22" i="2"/>
  <c r="L22" i="2" s="1"/>
  <c r="I33" i="2"/>
  <c r="L33" i="2" s="1"/>
  <c r="I38" i="2"/>
  <c r="L38" i="2" s="1"/>
  <c r="I43" i="2"/>
  <c r="L43" i="2" s="1"/>
  <c r="I27" i="2"/>
  <c r="L27" i="2" s="1"/>
  <c r="I31" i="2"/>
  <c r="L31" i="2" s="1"/>
  <c r="I55" i="2"/>
  <c r="L55" i="2" s="1"/>
  <c r="I63" i="2"/>
  <c r="L63" i="2" s="1"/>
  <c r="E159" i="2"/>
  <c r="G159" i="2" s="1"/>
  <c r="I70" i="2"/>
  <c r="L70" i="2" s="1"/>
  <c r="I28" i="2"/>
  <c r="L28" i="2" s="1"/>
  <c r="I52" i="2"/>
  <c r="L52" i="2" s="1"/>
  <c r="I56" i="2"/>
  <c r="L56" i="2" s="1"/>
  <c r="I60" i="2"/>
  <c r="L60" i="2" s="1"/>
  <c r="I64" i="2"/>
  <c r="L64" i="2" s="1"/>
  <c r="I78" i="2"/>
  <c r="L78" i="2" s="1"/>
  <c r="I48" i="2"/>
  <c r="L48" i="2" s="1"/>
  <c r="I68" i="2"/>
  <c r="L68" i="2" s="1"/>
  <c r="I34" i="2"/>
  <c r="L34" i="2" s="1"/>
  <c r="I39" i="2"/>
  <c r="L39" i="2" s="1"/>
  <c r="I44" i="2"/>
  <c r="L44" i="2" s="1"/>
  <c r="I77" i="2"/>
  <c r="L77" i="2" s="1"/>
  <c r="E159" i="1"/>
  <c r="G159" i="1" s="1"/>
  <c r="I159" i="1" s="1"/>
  <c r="L159" i="1" s="1"/>
  <c r="E113" i="1"/>
  <c r="G113" i="1" s="1"/>
  <c r="E518" i="1"/>
  <c r="G518" i="1" s="1"/>
  <c r="I30" i="1"/>
  <c r="L30" i="1" s="1"/>
  <c r="I34" i="1"/>
  <c r="L34" i="1" s="1"/>
  <c r="I39" i="1"/>
  <c r="L39" i="1" s="1"/>
  <c r="I54" i="1"/>
  <c r="L54" i="1" s="1"/>
  <c r="I64" i="1"/>
  <c r="L64" i="1" s="1"/>
  <c r="I78" i="1"/>
  <c r="L78" i="1" s="1"/>
  <c r="I46" i="1"/>
  <c r="L46" i="1" s="1"/>
  <c r="I57" i="1"/>
  <c r="L57" i="1" s="1"/>
  <c r="I42" i="1"/>
  <c r="L42" i="1" s="1"/>
  <c r="I52" i="1"/>
  <c r="L52" i="1" s="1"/>
  <c r="I27" i="1"/>
  <c r="L27" i="1" s="1"/>
  <c r="I31" i="1"/>
  <c r="L31" i="1" s="1"/>
  <c r="I36" i="1"/>
  <c r="L36" i="1" s="1"/>
  <c r="I22" i="1"/>
  <c r="L22" i="1" s="1"/>
  <c r="I41" i="1"/>
  <c r="L41" i="1" s="1"/>
  <c r="I45" i="1"/>
  <c r="L45" i="1" s="1"/>
  <c r="I50" i="1"/>
  <c r="L50" i="1" s="1"/>
  <c r="I63" i="1"/>
  <c r="L63" i="1" s="1"/>
  <c r="E161" i="1"/>
  <c r="G161" i="1" s="1"/>
  <c r="I32" i="1"/>
  <c r="L32" i="1" s="1"/>
  <c r="I53" i="1"/>
  <c r="L53" i="1" s="1"/>
  <c r="I38" i="1"/>
  <c r="L38" i="1" s="1"/>
  <c r="I49" i="1"/>
  <c r="L49" i="1" s="1"/>
  <c r="I55" i="1"/>
  <c r="L55" i="1" s="1"/>
  <c r="I592" i="1"/>
  <c r="L592" i="1" s="1"/>
  <c r="I113" i="1"/>
  <c r="L113" i="1" s="1"/>
  <c r="I518" i="1"/>
  <c r="L518" i="1" s="1"/>
  <c r="I159" i="2" l="1"/>
  <c r="L159" i="2" s="1"/>
  <c r="I161" i="1"/>
  <c r="L161" i="1" s="1"/>
</calcChain>
</file>

<file path=xl/sharedStrings.xml><?xml version="1.0" encoding="utf-8"?>
<sst xmlns="http://schemas.openxmlformats.org/spreadsheetml/2006/main" count="3970" uniqueCount="1203">
  <si>
    <t>ПРЕЙСКУРАНТ                                                                        тарифов на платные медицинские услуги                                                               ГУ "Сморгонский зональный центр гигиены и эпидемиологии"</t>
  </si>
  <si>
    <t>Утверждаю</t>
  </si>
  <si>
    <t>Главный врач</t>
  </si>
  <si>
    <t>М.Н.Турейко</t>
  </si>
  <si>
    <t>_____________</t>
  </si>
  <si>
    <t>ДЛЯ ИННОСТРАНЦЕВ</t>
  </si>
  <si>
    <t>30.12.2022 г.</t>
  </si>
  <si>
    <t>№ п/п</t>
  </si>
  <si>
    <t>Наименование услуг</t>
  </si>
  <si>
    <t>Единица измерения</t>
  </si>
  <si>
    <t>Тариф без НДС, руб.</t>
  </si>
  <si>
    <t>НДС 20%, руб.</t>
  </si>
  <si>
    <t>Тариф с НДС, руб.</t>
  </si>
  <si>
    <t>1-е иссл.</t>
  </si>
  <si>
    <t>2-е и посл. иссл.</t>
  </si>
  <si>
    <t>2-е и посл иссл</t>
  </si>
  <si>
    <t xml:space="preserve">1-е иссл. </t>
  </si>
  <si>
    <t>1</t>
  </si>
  <si>
    <t>Санитарно-гигиенические услуги:</t>
  </si>
  <si>
    <t>1.1</t>
  </si>
  <si>
    <t>подготовительные работы для осуществления санитарно-гигиенических услуг</t>
  </si>
  <si>
    <t>оценка</t>
  </si>
  <si>
    <t>1.2</t>
  </si>
  <si>
    <t>разработка и оформление программы лабораторных исследований, испытаний</t>
  </si>
  <si>
    <t>программа</t>
  </si>
  <si>
    <t>1.3</t>
  </si>
  <si>
    <t>выдача заключения о целесообразности проведения лабораторных исследований</t>
  </si>
  <si>
    <t>заключение</t>
  </si>
  <si>
    <t>1.4</t>
  </si>
  <si>
    <t>организация работ по проведению лабораторных испытаний, измерений, оформлению итогового документа</t>
  </si>
  <si>
    <t>итоговый документ</t>
  </si>
  <si>
    <t>1.5</t>
  </si>
  <si>
    <t>проведение работ по идентификации продукции</t>
  </si>
  <si>
    <t>идентификация</t>
  </si>
  <si>
    <t>1.6</t>
  </si>
  <si>
    <t>проведение работ по отбору проб (образцов)</t>
  </si>
  <si>
    <t>проба</t>
  </si>
  <si>
    <t>1.7</t>
  </si>
  <si>
    <t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</si>
  <si>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 (дубликат)</t>
  </si>
  <si>
    <t>1.8</t>
  </si>
  <si>
    <t>изготовление копии ТНПА и ее заверение на титульном листе (1 документ)</t>
  </si>
  <si>
    <t>копия ТНПА</t>
  </si>
  <si>
    <t>1.9</t>
  </si>
  <si>
    <t xml:space="preserve">замена (переоформление, внесение изменений) санитарно-гигиенического заключения </t>
  </si>
  <si>
    <t>1.10</t>
  </si>
  <si>
    <t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</si>
  <si>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консультация</t>
  </si>
  <si>
    <t>1.11</t>
  </si>
  <si>
    <t>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</si>
  <si>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</t>
  </si>
  <si>
    <t>оказание консультативно-методической помощи:</t>
  </si>
  <si>
    <t>1.12.1</t>
  </si>
  <si>
    <t>в определении списков профессий (должностей) работающих, подлежащих периодическим (в течение трудовой деятельности) медицинским осмотрам (1 профессия</t>
  </si>
  <si>
    <t>1.12.2</t>
  </si>
  <si>
    <t>по проведению комплексной гигиенической оценки условий труда</t>
  </si>
  <si>
    <t>1.12.3</t>
  </si>
  <si>
    <t>по вопросам размещения, проектирования объектов в части обеспечения санитарно-эпидемиологического благополучия населения</t>
  </si>
  <si>
    <t>1.12.4</t>
  </si>
  <si>
    <t>в проведении работ по установлению и подтверждению сроков годности и условий хранения продовольственного сырья и пищевых продуктов, отличающихся от установленных в ТНПА в области технического нормирования и стандартизации</t>
  </si>
  <si>
    <t>1.12.5</t>
  </si>
  <si>
    <t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</si>
  <si>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1.12.6</t>
  </si>
  <si>
    <t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t>
  </si>
  <si>
    <t>1.12.7</t>
  </si>
  <si>
    <t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</si>
  <si>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1.12.8</t>
  </si>
  <si>
    <t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</si>
  <si>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1.13</t>
  </si>
  <si>
    <t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</si>
  <si>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</t>
  </si>
  <si>
    <t>организация и проведение занятий (1 тематика)</t>
  </si>
  <si>
    <t>занятие</t>
  </si>
  <si>
    <t>1.13.2</t>
  </si>
  <si>
    <t>проведение оценки знаний (для одного слушателя)</t>
  </si>
  <si>
    <t>1.14</t>
  </si>
  <si>
    <t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</si>
  <si>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</t>
  </si>
  <si>
    <t>1.15</t>
  </si>
  <si>
    <t>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</si>
  <si>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</si>
  <si>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1.17</t>
  </si>
  <si>
    <t>санитарно-эпидемиологическое обследование (оценка) объектов:</t>
  </si>
  <si>
    <t>1.17.1</t>
  </si>
  <si>
    <t>обследование (оценка) торговых мест на рынках, объектов мелкорозничной сети (киоски, лотки) с числом работающих до 3-х человек</t>
  </si>
  <si>
    <t>обследование</t>
  </si>
  <si>
    <t>1.17.2</t>
  </si>
  <si>
    <t>обследование (оценка) автотранспорта, занятого перевозкой продуктов питания, источников ионизирующего излучения</t>
  </si>
  <si>
    <t>1.17.3</t>
  </si>
  <si>
    <t>обследование (оценка) цехов, предприятий и других объектов с числом работающих до 10 человек</t>
  </si>
  <si>
    <t>1.17.4</t>
  </si>
  <si>
    <t>обследование (оценка) цехов, предприятий и других объектов с числом работающих 11-50 человек</t>
  </si>
  <si>
    <t>1.17.5</t>
  </si>
  <si>
    <t>обследование (оценка) цехов, предприятий и других объектов с числом работающих 51-100 человек</t>
  </si>
  <si>
    <t>1.17.6</t>
  </si>
  <si>
    <t>обследование (оценка) цехов, предприятий и других объектов с числом работающих 101-300 человек</t>
  </si>
  <si>
    <t>1.18</t>
  </si>
  <si>
    <t>государственная санитарно-гигиеническая экспертиза:</t>
  </si>
  <si>
    <t>1.18.4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</si>
  <si>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до 50 чел., проектов санитарно-защитной зоны предприятий с числом источников выбросов до 20</t>
    </r>
  </si>
  <si>
    <t>экспертиза</t>
  </si>
  <si>
    <t>1.18.5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</si>
  <si>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101-500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51-100 чел., проектов санитарно-защитной зоны предприятий с числом источников выбросов 21-40</t>
    </r>
  </si>
  <si>
    <t>1.18.6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</si>
  <si>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501-1000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101-300 чел., проектов санитарно-защитной зоны предприятий с числом источников выбросов 41-60</t>
    </r>
  </si>
  <si>
    <t>1.18.7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</si>
  <si>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свыше 300 чел., проектов санитарно-защитной зоны предприятий с числом источников выбросов более 60</t>
    </r>
  </si>
  <si>
    <t>1.18.8</t>
  </si>
  <si>
    <r>
      <t>архитектурно-строительных проектов объектов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до 50 человек</t>
    </r>
  </si>
  <si>
    <t>1.18.9</t>
  </si>
  <si>
    <r>
      <t>архитектурно-строительных проектов объектов общей площадью 101-500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51-100 человек</t>
    </r>
  </si>
  <si>
    <t>1.18.10</t>
  </si>
  <si>
    <r>
      <t>архитектурно-строительных проектов объектов общей площадью 501-1000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101-300 человек</t>
    </r>
  </si>
  <si>
    <t>1.18.11</t>
  </si>
  <si>
    <r>
      <t>архитектурно-строительных проектов объектов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свыше 300 человек</t>
    </r>
  </si>
  <si>
    <t>1.18.12</t>
  </si>
  <si>
    <t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t>
  </si>
  <si>
    <t>1.18.14</t>
  </si>
  <si>
    <t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</si>
  <si>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1.18.16</t>
  </si>
  <si>
    <t>продукции с выдачей санитарно-гигиенического заключения на продукцию (за исключением продукции, подлежащей государственной регистрации)</t>
  </si>
  <si>
    <t>1.18.17</t>
  </si>
  <si>
    <t>сроков годности (хранения) и условий хранения продовольственного сырья и пищевых продуктов, отличающихся от установленных в действующих ТНПА в области технического нормирования и стандартизации</t>
  </si>
  <si>
    <t>1.18.18</t>
  </si>
  <si>
    <t>условий труда работников субъектов хозяйствования с количеством работающих до 10 человек</t>
  </si>
  <si>
    <t>1.18.19</t>
  </si>
  <si>
    <t>условий труда работников субъектов хозяйствования с количеством работающих 11-50 человек</t>
  </si>
  <si>
    <t>1.18.20</t>
  </si>
  <si>
    <t>условий труда работников субъектов хозяйствования с количеством работающих 51-100 человек</t>
  </si>
  <si>
    <t>1.18.21</t>
  </si>
  <si>
    <t>условий труда работников субъектов хозяйствования с количеством работающих 101-300 человек</t>
  </si>
  <si>
    <t>1.18.22</t>
  </si>
  <si>
    <t>условий труда работников субъектов хозяйствования с количеством работающих более 300 человек</t>
  </si>
  <si>
    <t>1.18.23</t>
  </si>
  <si>
    <t>цехов, предприятий и объектов строительства социальной, производственной, транспортной и инженерной  инфраструктуры, при которых осуществляются расширение, увеличение мощности, изменение целевого назначения, общей площадью до 100 м2, на объекты с числом работающих до 50 чел. санитарно-защитной зоны предприятий с числом источников выбросов до 20</t>
  </si>
  <si>
    <t>1.18.24</t>
  </si>
  <si>
    <t>цехов, предприятий и объектов строительства социальной, производственной, транспортной и инженерной  инфраструктуры, при которых осуществляются расширение, увеличение мощности, изменение целевого назначения, общей площадью свыше 100 м2, на объекты с числом работающих свыше 50 чел. санитарно-защитной зоны предприятий с числом источников выбросов до 20</t>
  </si>
  <si>
    <t>1.18.25</t>
  </si>
  <si>
    <t>цехов, предприятий и объектов строительства социальной, производственной, транспортной и инженерной  инфраструктуры,  общей площадью до 100 м2, на объекты с числом работающих до 50 чел</t>
  </si>
  <si>
    <t>1.18.26</t>
  </si>
  <si>
    <t xml:space="preserve">цехов, предприятий и объектов строительства социальной, производственной, транспортной и инженерной  инфраструктуры, общей площадью свыше 100 м2, на объекты с числом работающих свыше 50 чел. </t>
  </si>
  <si>
    <t>1.18.27</t>
  </si>
  <si>
    <t>государственная санитарно-гигиеническая экспертиза градостроительного проекта, изменений и (или) дополнений, вносимых в него</t>
  </si>
  <si>
    <t>1.18.28</t>
  </si>
  <si>
    <t>Получение санитарно-гигиенического заключения о деятельности, связанной с лабораторными (диагностическими) исследованиями</t>
  </si>
  <si>
    <t>1.18.29</t>
  </si>
  <si>
    <t>Получение санитарно-гигиенического заключения о деятельности, связанной с производством хранением, использованием, транспортировкой и захоранением радиоактивных веществ, других источников ионизирующего излучения, а также использованием источников иных вредных физических воздействий</t>
  </si>
  <si>
    <t>1.19</t>
  </si>
  <si>
    <t>изучение и оценка возможности размещения объекта строительства на предпроектной стадии</t>
  </si>
  <si>
    <t>1.21</t>
  </si>
  <si>
    <t>комплексная гигиеническая оценка условий труда:</t>
  </si>
  <si>
    <t>1.21.1</t>
  </si>
  <si>
    <t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</si>
  <si>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</t>
  </si>
  <si>
    <t>оценка психофизиологических факторов производственной среды:</t>
  </si>
  <si>
    <t>1.21.2.1</t>
  </si>
  <si>
    <t>тяжести трудового процесса</t>
  </si>
  <si>
    <t>1.21.2.2</t>
  </si>
  <si>
    <t>напряженности трудового процесса</t>
  </si>
  <si>
    <t>1.22</t>
  </si>
  <si>
    <t>оценка комплекта документов для установления соответствия (несоответствия) продукции (за исключением биологически активных добавок к пище (далее - БАД), специализированной пищевой продукции для питания спортсменов)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</si>
  <si>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Отбор проб, органолептические и физико-химические (санитарно-химические) исследования объектов окружающей среды:</t>
  </si>
  <si>
    <t>воздух:</t>
  </si>
  <si>
    <t>2.1.1</t>
  </si>
  <si>
    <t>воздух атмосферы, жилых, общественных, административных и бытовых помещений:</t>
  </si>
  <si>
    <t>2.1.1.1</t>
  </si>
  <si>
    <t>определение диоксида азота:</t>
  </si>
  <si>
    <t>2.1.1.1.1</t>
  </si>
  <si>
    <t xml:space="preserve">определение диоксида азота (спектрофотометрия (далее - СФМ), фотоэлектроколориметрия (далее - ФЭК)) </t>
  </si>
  <si>
    <t>исследование</t>
  </si>
  <si>
    <t>2.1.1.10</t>
  </si>
  <si>
    <t>определение аммиака:</t>
  </si>
  <si>
    <t>2.1.1.10.1</t>
  </si>
  <si>
    <t xml:space="preserve">определение аммиака (СФМ) </t>
  </si>
  <si>
    <t>2.1.1.10.3</t>
  </si>
  <si>
    <t xml:space="preserve">определение аммиака (СФМ, с реактивом Несслера) </t>
  </si>
  <si>
    <t>2.1.1.31</t>
  </si>
  <si>
    <t>определение двуокиси серы:</t>
  </si>
  <si>
    <t>2.1.1.31.1</t>
  </si>
  <si>
    <t xml:space="preserve">определение двуокиси серы (ФЭК, с парарозанилином) </t>
  </si>
  <si>
    <t>2.1.1.31.2</t>
  </si>
  <si>
    <t xml:space="preserve">определение диоксида серы (ангидрида сернистого) (ФЭК, с хлоридом бария) </t>
  </si>
  <si>
    <t>2.1.1.31.4</t>
  </si>
  <si>
    <t>определение диоксида серы (СФМ с хлоридом бария)</t>
  </si>
  <si>
    <t>2.1.1.70</t>
  </si>
  <si>
    <t xml:space="preserve">определение пыли (взвешенных веществ) </t>
  </si>
  <si>
    <t>2.1.1.76</t>
  </si>
  <si>
    <t>определение сероводорода:</t>
  </si>
  <si>
    <t>2.1.1.76.1</t>
  </si>
  <si>
    <t>определение сероводорода (СФМ, ФЭК)</t>
  </si>
  <si>
    <t>2.1.1.87</t>
  </si>
  <si>
    <t xml:space="preserve">определение оксида углерода (электро-химический метод) </t>
  </si>
  <si>
    <t>2.1.1.91</t>
  </si>
  <si>
    <t>определение фенола:</t>
  </si>
  <si>
    <t>2.1.1.91.1</t>
  </si>
  <si>
    <t xml:space="preserve">определение фенола (СФМ, ФЭК) </t>
  </si>
  <si>
    <t>2.1.1.94</t>
  </si>
  <si>
    <t>определение формальдегида :</t>
  </si>
  <si>
    <t>2.1.1.94.1</t>
  </si>
  <si>
    <t xml:space="preserve">определение формальдегида (СФМ, ФЭК) </t>
  </si>
  <si>
    <t>2.1.1.94.3</t>
  </si>
  <si>
    <t>определение формальдегида (СФМ с хлорамином Б)</t>
  </si>
  <si>
    <t>2.1.1.110</t>
  </si>
  <si>
    <t xml:space="preserve">оформление протокола исследования атмосферного воздуха и воздуха помещений </t>
  </si>
  <si>
    <t>2.1.1.111</t>
  </si>
  <si>
    <t>регистрация результатов исследований</t>
  </si>
  <si>
    <t>протокол</t>
  </si>
  <si>
    <t>2.1.2</t>
  </si>
  <si>
    <t>воздух рабочей зоны:</t>
  </si>
  <si>
    <t>2.1.2.1.6</t>
  </si>
  <si>
    <t>определение формальдегида (СФМ, ФЭК)</t>
  </si>
  <si>
    <t>2.1.2.4.</t>
  </si>
  <si>
    <t>определение едких щелочей:</t>
  </si>
  <si>
    <t>2.1.2.4.1</t>
  </si>
  <si>
    <t>определение едких щелочей (визуально-колориметрический метод)</t>
  </si>
  <si>
    <t>2.1.2.14.</t>
  </si>
  <si>
    <t>определение ангидридов:</t>
  </si>
  <si>
    <t>2.1.2.14.1</t>
  </si>
  <si>
    <t>определение хромового ангидрида (СФМ, ФЭК)</t>
  </si>
  <si>
    <t>2.1.2.14.2</t>
  </si>
  <si>
    <t>определение двуокиси серы (сернистый ангидрид) (СФМ, ФЭК)</t>
  </si>
  <si>
    <t>2.1.2.15</t>
  </si>
  <si>
    <t>определение минеральных масел (СФМ, ФЭК)</t>
  </si>
  <si>
    <t>2.1.2.23</t>
  </si>
  <si>
    <t>2.1.2.23.1</t>
  </si>
  <si>
    <t>определение диоксида азота (СФМ, ФЭК)</t>
  </si>
  <si>
    <t>2.1.2.23.2</t>
  </si>
  <si>
    <t>измерение диоксида азота (экспресс-метод)</t>
  </si>
  <si>
    <t>2.1.2.25</t>
  </si>
  <si>
    <t>2.1.2.25.1</t>
  </si>
  <si>
    <t>определение аммиака (СФМ, ФЭК)</t>
  </si>
  <si>
    <t>2.1.2.25.2</t>
  </si>
  <si>
    <t>измерение аммиака (экспресс-метод)</t>
  </si>
  <si>
    <t>2.1.2.33</t>
  </si>
  <si>
    <t>определение хлорида водорода (СФМ, ФЭК)</t>
  </si>
  <si>
    <t>2.1.2.52</t>
  </si>
  <si>
    <t>определение железа и его соединений:</t>
  </si>
  <si>
    <t>2.1.2.52.1</t>
  </si>
  <si>
    <t>определение оксида железа (СФМ, ФЭК)</t>
  </si>
  <si>
    <t>2.1.2.54</t>
  </si>
  <si>
    <t>определение марганца и его соединений:</t>
  </si>
  <si>
    <t>2.1.2.54.2</t>
  </si>
  <si>
    <t>определение марганца (СФМ, ФЭК</t>
  </si>
  <si>
    <t>2.1.2.56</t>
  </si>
  <si>
    <t xml:space="preserve">определение серной кислоты: </t>
  </si>
  <si>
    <t>2.1.2.56.1</t>
  </si>
  <si>
    <t>определение серной кислоты (СФМ, ФЭК)</t>
  </si>
  <si>
    <t>2.1.2.81</t>
  </si>
  <si>
    <t>определение свинца и его производных:</t>
  </si>
  <si>
    <t>2.1.2.81.1</t>
  </si>
  <si>
    <t>определение свинца (СФМ, ФЭК)</t>
  </si>
  <si>
    <t>2.1.2.107</t>
  </si>
  <si>
    <t>определение белоксодержащих аэрозолей (СФМ)</t>
  </si>
  <si>
    <t>2.1.2.181</t>
  </si>
  <si>
    <t>измерение пыли (запыленности воздуха):</t>
  </si>
  <si>
    <t>2.1.2.181.1</t>
  </si>
  <si>
    <t>измерение запыленности воздуха (гравиметрический метод)</t>
  </si>
  <si>
    <t>2.1.2.181.2</t>
  </si>
  <si>
    <t>измерение пыли (гравиметрический метод) (МВИ МН 5842-2017)</t>
  </si>
  <si>
    <t>2.1.2.195</t>
  </si>
  <si>
    <t>экспресс-измерение электрохимическим сенсором на приборе Миниварн фирмы Drager: аммиак; хлор; диоксид азота; углерода оксид; сероводород; диоксид серы (одно измерение)</t>
  </si>
  <si>
    <t>2.1.2.198</t>
  </si>
  <si>
    <t>экспресс-измерение вредных веществ с помощью переносных электронных газоанализаторов фирмы-изготовителя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</t>
  </si>
  <si>
    <t>2.1.2.201</t>
  </si>
  <si>
    <t xml:space="preserve">оформление протокола результатов испытаний </t>
  </si>
  <si>
    <t>2.1.2.202</t>
  </si>
  <si>
    <t xml:space="preserve">учет поступления образца в лабораторию </t>
  </si>
  <si>
    <t>2.2</t>
  </si>
  <si>
    <t>вода:</t>
  </si>
  <si>
    <t>2.2.1</t>
  </si>
  <si>
    <t>питьевая вода (вода централизованных и децентрализованных водоисточников), вода питьевая бутилированная:</t>
  </si>
  <si>
    <t>2.2.1.1</t>
  </si>
  <si>
    <t>определение вкуса и запаха</t>
  </si>
  <si>
    <t>2.2.1.2</t>
  </si>
  <si>
    <t>определение мутности:</t>
  </si>
  <si>
    <t>2.2.1.2.2</t>
  </si>
  <si>
    <t>определение мутности (приготовление стандарта из государственного стандартного образца (далее - ГСО)) (ФЭК)</t>
  </si>
  <si>
    <t>2.2.1.3</t>
  </si>
  <si>
    <t>определение цветности (ФЭК)</t>
  </si>
  <si>
    <t>2.2.1.4</t>
  </si>
  <si>
    <t>определение рН (ионометрия)</t>
  </si>
  <si>
    <t>2.2.1.5</t>
  </si>
  <si>
    <t>определение хлора и хлоридов:</t>
  </si>
  <si>
    <t>2.2.1.5.2</t>
  </si>
  <si>
    <t>определение хлоридов</t>
  </si>
  <si>
    <t>2.2.1.6</t>
  </si>
  <si>
    <t>определение сухого остатка</t>
  </si>
  <si>
    <t>2.2.1.7</t>
  </si>
  <si>
    <t>определение общей жесткости</t>
  </si>
  <si>
    <t>2.2.1.8</t>
  </si>
  <si>
    <t>определение аммиака и ионов аммония (ФЭК)</t>
  </si>
  <si>
    <t>2.2.1.9</t>
  </si>
  <si>
    <t>определение нитритов (ФЭК)</t>
  </si>
  <si>
    <t>2.2.1.10</t>
  </si>
  <si>
    <t>определение нитратов (ФЭК)</t>
  </si>
  <si>
    <t>2.2.1.11</t>
  </si>
  <si>
    <t>определение общего железа:</t>
  </si>
  <si>
    <t>2.2.1.11.1</t>
  </si>
  <si>
    <t>определение общего железа (ФЭК)</t>
  </si>
  <si>
    <t>2.2.1.11.2</t>
  </si>
  <si>
    <t>определение общего железа (ААС)</t>
  </si>
  <si>
    <t>2.2.1.12</t>
  </si>
  <si>
    <t>определение сульфатов:</t>
  </si>
  <si>
    <t>2.2.1.12.1</t>
  </si>
  <si>
    <t>определение сульфатов (ФЭК)</t>
  </si>
  <si>
    <t>2.2.1.14</t>
  </si>
  <si>
    <t>подготовка проб для определения металлов на ААС</t>
  </si>
  <si>
    <t>2.2.1.15</t>
  </si>
  <si>
    <t>определение меди:</t>
  </si>
  <si>
    <t>2.2.1.15.1</t>
  </si>
  <si>
    <t>определение меди (ФЭК)</t>
  </si>
  <si>
    <t>2.2.1.15.3</t>
  </si>
  <si>
    <t>определение меди (ААС)</t>
  </si>
  <si>
    <t>2.2.1.16</t>
  </si>
  <si>
    <t>определение марганца:</t>
  </si>
  <si>
    <t>2.2.1.16.1</t>
  </si>
  <si>
    <t>определение марганца (ФЭК)</t>
  </si>
  <si>
    <t>2.2.1.16.2</t>
  </si>
  <si>
    <t>определение марганца (ААС)</t>
  </si>
  <si>
    <t>2.2.1.17</t>
  </si>
  <si>
    <t>определение алюминия:</t>
  </si>
  <si>
    <t>2.2.1.17.2</t>
  </si>
  <si>
    <t>определение алюминия (ААС, электротермия)</t>
  </si>
  <si>
    <t>2.2.1.29</t>
  </si>
  <si>
    <t>определение цинка:</t>
  </si>
  <si>
    <t>2.2.1.29.2</t>
  </si>
  <si>
    <t>определение цинка (ААС)</t>
  </si>
  <si>
    <t>2.2.1.30</t>
  </si>
  <si>
    <t>определение свинца:</t>
  </si>
  <si>
    <t>2.2.1.30.2</t>
  </si>
  <si>
    <t>определение свинца (ААС)</t>
  </si>
  <si>
    <t>2.2.1.32</t>
  </si>
  <si>
    <t>определение никеля:</t>
  </si>
  <si>
    <t>2.2.1.32.1</t>
  </si>
  <si>
    <t>определение никеля (ААС)</t>
  </si>
  <si>
    <t>2.2.1.34</t>
  </si>
  <si>
    <t>определение кадмия:</t>
  </si>
  <si>
    <t>2.2.1.34.1</t>
  </si>
  <si>
    <t>определение кадмия (ААС)</t>
  </si>
  <si>
    <t>2.2.1.38</t>
  </si>
  <si>
    <t>определение окисляемости перманганатной</t>
  </si>
  <si>
    <t>2.2.1.41</t>
  </si>
  <si>
    <t>определение молибдена:</t>
  </si>
  <si>
    <t>2.2.1.41.2</t>
  </si>
  <si>
    <t>определение молибдена (ААС, электротермия)</t>
  </si>
  <si>
    <t>2.2.1.42</t>
  </si>
  <si>
    <t>определение хрома:</t>
  </si>
  <si>
    <t>2.2.1.42.3</t>
  </si>
  <si>
    <t>определение хрома общего (ААС)</t>
  </si>
  <si>
    <t>2.2.1.43</t>
  </si>
  <si>
    <t>определение бериллия:</t>
  </si>
  <si>
    <t>2.2.1.43.2</t>
  </si>
  <si>
    <t>определение бериллия (ААС, электротермия)</t>
  </si>
  <si>
    <t>2.2.1.44</t>
  </si>
  <si>
    <t>определение селена:</t>
  </si>
  <si>
    <t>2.2.1.44.2</t>
  </si>
  <si>
    <t>определение селена (ААС, электротермия)</t>
  </si>
  <si>
    <t>2.2.1.45</t>
  </si>
  <si>
    <t>определение бария (ААС, электротермия)</t>
  </si>
  <si>
    <t>2.2.1.65</t>
  </si>
  <si>
    <t>определение хлорорганических пестицидов: линдана, гептахлора, альдрина, ДДТ и метаболитов, гексахлорбензола (ГЖХ)</t>
  </si>
  <si>
    <t>2.2.2</t>
  </si>
  <si>
    <t>вода открытых водоемов, сточные воды:</t>
  </si>
  <si>
    <t>2.2.2.1</t>
  </si>
  <si>
    <t>определение взвешенных веществ</t>
  </si>
  <si>
    <t>2.2.2.2</t>
  </si>
  <si>
    <t>2.2.2.18</t>
  </si>
  <si>
    <t>2.2.2.18.1</t>
  </si>
  <si>
    <t>2.2.2.19</t>
  </si>
  <si>
    <t>2.2.2.19.1</t>
  </si>
  <si>
    <t>2.2.2.20</t>
  </si>
  <si>
    <t>определение кобальта:</t>
  </si>
  <si>
    <t>2.2.2.20.1</t>
  </si>
  <si>
    <t>определение кобальта (ААС)</t>
  </si>
  <si>
    <t>2.2.2.21</t>
  </si>
  <si>
    <t>определение олова:</t>
  </si>
  <si>
    <t>2.2.2.21.1</t>
  </si>
  <si>
    <t>определение олова (ААС)</t>
  </si>
  <si>
    <t>2.2.2.23</t>
  </si>
  <si>
    <t>определение железа</t>
  </si>
  <si>
    <t>2.2.2.23.1</t>
  </si>
  <si>
    <t>определение железа общего (ААС)</t>
  </si>
  <si>
    <t>2.2.2.24</t>
  </si>
  <si>
    <t>2.2.2.24.1</t>
  </si>
  <si>
    <t>определение хрома (ААС)</t>
  </si>
  <si>
    <t>2.2.2.25</t>
  </si>
  <si>
    <t>2.2.2.29</t>
  </si>
  <si>
    <t>2.2.2.30</t>
  </si>
  <si>
    <t>определение жесткости (титриметрический метод)</t>
  </si>
  <si>
    <t>2.2.2.34</t>
  </si>
  <si>
    <t>определение аммиака и ионов аммония</t>
  </si>
  <si>
    <t>2.2.2.35</t>
  </si>
  <si>
    <t>определение нитратов:</t>
  </si>
  <si>
    <t>2.2.2.35.1</t>
  </si>
  <si>
    <t xml:space="preserve">определение нитратов (ФЭК) </t>
  </si>
  <si>
    <t>2.2.2.36</t>
  </si>
  <si>
    <t>определение хлоридов:</t>
  </si>
  <si>
    <t>2.2.2.36.2</t>
  </si>
  <si>
    <t>определение хлоридов (титриметрический метод с серебром азотнокислым)</t>
  </si>
  <si>
    <t>2.2.2.43</t>
  </si>
  <si>
    <t>2.2.2.44</t>
  </si>
  <si>
    <t>2.2.2.44.1</t>
  </si>
  <si>
    <t>2.2.2.45</t>
  </si>
  <si>
    <t>2.2.2.45.1</t>
  </si>
  <si>
    <t>2.2.2.46</t>
  </si>
  <si>
    <t>определение рН</t>
  </si>
  <si>
    <t>2.2.2.47</t>
  </si>
  <si>
    <t>2.2.2.47.1</t>
  </si>
  <si>
    <t>2.2.2.50</t>
  </si>
  <si>
    <t>2.2.2.50.1</t>
  </si>
  <si>
    <t>2.2.2.50.3</t>
  </si>
  <si>
    <t>2.2.2.56</t>
  </si>
  <si>
    <t>определение мутности (ФЭК)</t>
  </si>
  <si>
    <t>2.2.2.57</t>
  </si>
  <si>
    <t xml:space="preserve">определение цветности (ФЭК) </t>
  </si>
  <si>
    <t>2.2.2.59</t>
  </si>
  <si>
    <t>2.2.3</t>
  </si>
  <si>
    <t>вода бассейнов:</t>
  </si>
  <si>
    <t>2.2.3.1</t>
  </si>
  <si>
    <t xml:space="preserve">определение мутности (ФЭК) </t>
  </si>
  <si>
    <t>2.2.3.2</t>
  </si>
  <si>
    <t>2.2.3.3</t>
  </si>
  <si>
    <t>определение запаха</t>
  </si>
  <si>
    <t>2.2.3.4</t>
  </si>
  <si>
    <t>2.2.3.6</t>
  </si>
  <si>
    <t>2.2.7</t>
  </si>
  <si>
    <t>отбор, регистрация, оформление:</t>
  </si>
  <si>
    <t>2.2.7.1</t>
  </si>
  <si>
    <t>отбор проб</t>
  </si>
  <si>
    <t>услуга</t>
  </si>
  <si>
    <t>2.2.7.2</t>
  </si>
  <si>
    <t>прием, регистрация проб</t>
  </si>
  <si>
    <t>2.2.7.3</t>
  </si>
  <si>
    <t>оформление протокола испытаний</t>
  </si>
  <si>
    <t>2.2.7.4</t>
  </si>
  <si>
    <t>оформление первичного отчета (протокола)</t>
  </si>
  <si>
    <t>2.3</t>
  </si>
  <si>
    <t>почва:</t>
  </si>
  <si>
    <t>2.3.1</t>
  </si>
  <si>
    <t>подготовка проб:</t>
  </si>
  <si>
    <t>2.3.1.1</t>
  </si>
  <si>
    <t>подготовка проб для определения подвижных форм металлов на ААС</t>
  </si>
  <si>
    <t>2.3.1.2</t>
  </si>
  <si>
    <t xml:space="preserve">подготовка проб для определения валовых форм металлов на ААС (электротермия) </t>
  </si>
  <si>
    <t>2.3.1.3</t>
  </si>
  <si>
    <t>подготовка проб для определения подвижных форм металлов на ААС (электротермия)</t>
  </si>
  <si>
    <t>2.3.2</t>
  </si>
  <si>
    <t>2.3.4</t>
  </si>
  <si>
    <t>2.3.11</t>
  </si>
  <si>
    <t>2.3.12</t>
  </si>
  <si>
    <t>определение аммиака и азота аммонийного (ФЭК)</t>
  </si>
  <si>
    <t>2.3.14</t>
  </si>
  <si>
    <t>2.3.14.2</t>
  </si>
  <si>
    <t>определение нитратов (ионометрия)</t>
  </si>
  <si>
    <t>2.3.15</t>
  </si>
  <si>
    <t>определение хлоридов (титриметрический метод)</t>
  </si>
  <si>
    <t>2.3.16</t>
  </si>
  <si>
    <t>определение влажности</t>
  </si>
  <si>
    <t>2.3.18</t>
  </si>
  <si>
    <t>2.3.18.1</t>
  </si>
  <si>
    <t>2.3.19</t>
  </si>
  <si>
    <t>определение химических элементов:</t>
  </si>
  <si>
    <t>2.3.19.2</t>
  </si>
  <si>
    <t>определение химических элементов (ААС) для каждого элемента</t>
  </si>
  <si>
    <t>2.3.19.3</t>
  </si>
  <si>
    <t>определение меди, цинка, железа, никеля, хрома, марганца, кобальта, кадмия и других элементов (метод ААС с пламенной атомизацией) для каждого элемента</t>
  </si>
  <si>
    <t>2.3.29</t>
  </si>
  <si>
    <t>2.3.29.1</t>
  </si>
  <si>
    <t>2.3.29.2</t>
  </si>
  <si>
    <t>2.3.30</t>
  </si>
  <si>
    <t>оформление протокола испытаний:</t>
  </si>
  <si>
    <t>2.3.31</t>
  </si>
  <si>
    <t>3</t>
  </si>
  <si>
    <t>Физико-химические и инструментальные исследования и испытания продукции:</t>
  </si>
  <si>
    <t>3.1</t>
  </si>
  <si>
    <t>пищевая продукция и продовольственное сырье:</t>
  </si>
  <si>
    <t>3.1.1</t>
  </si>
  <si>
    <t>индивидуальные и обобщенные показатели:</t>
  </si>
  <si>
    <t>3.1.1.7.2</t>
  </si>
  <si>
    <t>определение кофеина (ВЭЖХ)</t>
  </si>
  <si>
    <t>3.1.1.8</t>
  </si>
  <si>
    <t>определение перекисного числа:</t>
  </si>
  <si>
    <t>3.1.1.8.1</t>
  </si>
  <si>
    <t>определение перекисного числа в растительном масле</t>
  </si>
  <si>
    <t>3.1.1.8.2</t>
  </si>
  <si>
    <t xml:space="preserve">определение перекисного числа в специализированных продуктах для детей, беременных и кормящих матерей </t>
  </si>
  <si>
    <t>3.1.1.8.4</t>
  </si>
  <si>
    <t>определение перекисного числа жировой фазы, выделенной из майонеза</t>
  </si>
  <si>
    <t>3.1.1.10</t>
  </si>
  <si>
    <t>определение кислотного числа в растительном масле</t>
  </si>
  <si>
    <t>3.1.1.12</t>
  </si>
  <si>
    <t>определение жира:</t>
  </si>
  <si>
    <t>3.1.1.12.1</t>
  </si>
  <si>
    <t xml:space="preserve">определение жира в кондитерских и хлебобулочных изделиях (экстракционно-весовой метод) </t>
  </si>
  <si>
    <t>3.1.1.12.4</t>
  </si>
  <si>
    <t>определение жира методом Гербера (кислотный метод)</t>
  </si>
  <si>
    <t>3.1.1.13</t>
  </si>
  <si>
    <t>определение степени окисления фритюрного жира</t>
  </si>
  <si>
    <t>3.1.1.15</t>
  </si>
  <si>
    <t>определение редуцирующих веществ:</t>
  </si>
  <si>
    <t>3.1.1.15.1</t>
  </si>
  <si>
    <t>определение редуцирующих веществ (сахара до инверсии) в кондитерских изделиях (йодометрический метод)</t>
  </si>
  <si>
    <t>3.1.1.15.2</t>
  </si>
  <si>
    <t>определение редуцирующих веществ (сахара до инверсии) в кондитерских изделиях (феррицианидный метод)</t>
  </si>
  <si>
    <t>3.1.1.15.3</t>
  </si>
  <si>
    <t>определение редуцирующих веществ в сахаре</t>
  </si>
  <si>
    <t>3.1.1.16</t>
  </si>
  <si>
    <t>определение сахара:</t>
  </si>
  <si>
    <t>3.1.1.16.4</t>
  </si>
  <si>
    <t>определение сахара, кроме алкогольных и безалкогольных напитков, (титриметрический метод)</t>
  </si>
  <si>
    <t>3.1.1.16.5</t>
  </si>
  <si>
    <t>определение сахара (до и после инверсии) в кондитерских изделиях (йодометрический метод)</t>
  </si>
  <si>
    <t>3.1.1.16.6</t>
  </si>
  <si>
    <t>определение определение сахара (до и после инверсии) в кондитерских изделиях (феррицианидный метод)</t>
  </si>
  <si>
    <t>3.1.1.19</t>
  </si>
  <si>
    <t>определение сухих веществ и влажности:</t>
  </si>
  <si>
    <t>3.1.1.19.1</t>
  </si>
  <si>
    <t>определение сухих веществ и влажности (до постоянного веса</t>
  </si>
  <si>
    <t>3.1.1.19.5</t>
  </si>
  <si>
    <t>определение сухих веществ в безалкогольных напитках, квасах</t>
  </si>
  <si>
    <t>3.1.1.22</t>
  </si>
  <si>
    <t>определение воды в меде</t>
  </si>
  <si>
    <t>3.1.1.23</t>
  </si>
  <si>
    <t xml:space="preserve">определение оксиметилфурфурола: </t>
  </si>
  <si>
    <t>3.1.1.23.1</t>
  </si>
  <si>
    <t>определение оксиметилфурфурола в меде (качественная реакция)</t>
  </si>
  <si>
    <t>3.1.1.24</t>
  </si>
  <si>
    <t>определение диастазного числа в меде</t>
  </si>
  <si>
    <t>3.1.1.25</t>
  </si>
  <si>
    <t xml:space="preserve">определение поваренной соли: </t>
  </si>
  <si>
    <t>3.1.1.25.1</t>
  </si>
  <si>
    <t xml:space="preserve">определение поваренной соли (без озоления пробы) </t>
  </si>
  <si>
    <t>3.1.1.26</t>
  </si>
  <si>
    <t>определение йода, йодистого калия:</t>
  </si>
  <si>
    <t>3.1.1.26.1</t>
  </si>
  <si>
    <t>определение йода, йодистого калия в поваренной соли</t>
  </si>
  <si>
    <t>3.1.1.27</t>
  </si>
  <si>
    <t>определение рН или активной кислотности:</t>
  </si>
  <si>
    <t>3.1.1.27.5</t>
  </si>
  <si>
    <t>определение активной кислотности плазмы сливочного масла</t>
  </si>
  <si>
    <t>3.1.1.40</t>
  </si>
  <si>
    <t xml:space="preserve">определение кислотности </t>
  </si>
  <si>
    <t>3.1.1.44</t>
  </si>
  <si>
    <t>3.1.1.44.1</t>
  </si>
  <si>
    <t>определение нитратов в продукции растениеводства (ионометрический метод)</t>
  </si>
  <si>
    <t>3.1.1.44.2</t>
  </si>
  <si>
    <t>определение нитратов в продуктах переработки плодов и овощей методом с помощью кадмиевой колонки (фотометрический метод)</t>
  </si>
  <si>
    <t>3.1.1.47</t>
  </si>
  <si>
    <t xml:space="preserve">определение эффективности термической обработки </t>
  </si>
  <si>
    <t>3.1.1.48</t>
  </si>
  <si>
    <t>определение пастеризации:</t>
  </si>
  <si>
    <t>3.1.1.48.1</t>
  </si>
  <si>
    <t>определение пастеризации</t>
  </si>
  <si>
    <t>3.1.1.53</t>
  </si>
  <si>
    <t>определение массовой доли хлеба в кулинарных изделиях из рубленого мяса</t>
  </si>
  <si>
    <t>3.1.1.54</t>
  </si>
  <si>
    <t>определение пористости хлебобулочных изделий</t>
  </si>
  <si>
    <t>3.1.1.57</t>
  </si>
  <si>
    <t>приготовление блюд к анализу (обеды и суточные рационы)</t>
  </si>
  <si>
    <t>3.1.1.58.1</t>
  </si>
  <si>
    <t>расчет теоретических величин рациона</t>
  </si>
  <si>
    <t>3.1.1.58.2</t>
  </si>
  <si>
    <t>расчет фактических величин рациона</t>
  </si>
  <si>
    <t>3.1.1.59</t>
  </si>
  <si>
    <t>расчет пищевой ценности, калорийности готовых блюд:</t>
  </si>
  <si>
    <t>3.1.1.59.1</t>
  </si>
  <si>
    <t>расчет пищевой ценности, калорийности готовых блюд (теоретический)</t>
  </si>
  <si>
    <t>3.1.1.59.2</t>
  </si>
  <si>
    <t>расчет пищевой ценности, калорийности готовых блюд (фактический)</t>
  </si>
  <si>
    <t>3.1.1.93</t>
  </si>
  <si>
    <t>определение органолептических показателей в продуктах, готовых к употреблению:</t>
  </si>
  <si>
    <t>3.1.1.93.1</t>
  </si>
  <si>
    <t>определение органолептических показателей в продуктах, готовых к употреблению (без заполнения дегустиционных листов)</t>
  </si>
  <si>
    <t>3.1.1.94</t>
  </si>
  <si>
    <t>определение органолептических показателей с проведением термообработки</t>
  </si>
  <si>
    <t>3.1.1.97</t>
  </si>
  <si>
    <t>определение растворимых сухих веществ</t>
  </si>
  <si>
    <t>3.1.1.117</t>
  </si>
  <si>
    <t>3.1.1.125</t>
  </si>
  <si>
    <t>определение посторонних примесей</t>
  </si>
  <si>
    <t>3.1.1.127</t>
  </si>
  <si>
    <t>определение зараженности вредителями</t>
  </si>
  <si>
    <t>3.1.3</t>
  </si>
  <si>
    <t>остаточные количества пестицидов и микотоксинов:</t>
  </si>
  <si>
    <t>3.1.3.5</t>
  </si>
  <si>
    <t>определение хлоропроизводных феноксикислот:</t>
  </si>
  <si>
    <t>3.1.3.5.1</t>
  </si>
  <si>
    <t>определение хлоропроизводных феноксикислот - 2,4 Д (ТСХ)</t>
  </si>
  <si>
    <t>3.1.3.9</t>
  </si>
  <si>
    <t>определение хлорорганических пестицидов:</t>
  </si>
  <si>
    <t>3.1.3.9.1</t>
  </si>
  <si>
    <t>определение хлорорганических пестицидов в муке, зернобобовых, хлебобулочных, крупе, мясо- и рыбопродуктах (ТСХ)</t>
  </si>
  <si>
    <t>3.1.3.9.2</t>
  </si>
  <si>
    <t>определение хлорорганических пестицидов в плодоовощной продукции (ТСХ)</t>
  </si>
  <si>
    <t>3.1.3.9.3</t>
  </si>
  <si>
    <t>определение хлорорганических пестицидов в молочной продукции (ТСХ)</t>
  </si>
  <si>
    <t>3.1.3.9.7</t>
  </si>
  <si>
    <t>определение хлорорганических пестицидов в плодоовощной продукции (ГЖХ)</t>
  </si>
  <si>
    <t>3.1.3.9.8</t>
  </si>
  <si>
    <t>определение хлорорганических пестицидов в молочной продукции (ГЖХ)</t>
  </si>
  <si>
    <t>3.1.3.9.10</t>
  </si>
  <si>
    <t>определение хлорорганических пестицидов в муке, крупе в зернобобовых, хлебобулочных изделиях, мясо- и рыбопродуктах (ГЖХ)</t>
  </si>
  <si>
    <t>3.1.3.13</t>
  </si>
  <si>
    <t>определение пестицидных соединений из различных химических групп, ранее не названных:</t>
  </si>
  <si>
    <t>3.1.3.13.2</t>
  </si>
  <si>
    <t xml:space="preserve">определение пестицидных соединений из различных химических групп, ранее не названных (ГЖХ) </t>
  </si>
  <si>
    <t>3.1.3.14</t>
  </si>
  <si>
    <t xml:space="preserve">определение патулина: </t>
  </si>
  <si>
    <t>3.1.3.14.1</t>
  </si>
  <si>
    <t>определение патулина (ТСХ)</t>
  </si>
  <si>
    <t>3.1.3.14.2</t>
  </si>
  <si>
    <t>определение патулина (ВЭЖХ)</t>
  </si>
  <si>
    <t>3.1.3.19</t>
  </si>
  <si>
    <t>определение афлатоксинов:</t>
  </si>
  <si>
    <t>3.1.3.19.1</t>
  </si>
  <si>
    <t>определение афлатоксинов (ТСХ)</t>
  </si>
  <si>
    <t>3.1.19.2</t>
  </si>
  <si>
    <t>определение афлатоксинов (ВЭЖХ)</t>
  </si>
  <si>
    <t>3.1.4.1</t>
  </si>
  <si>
    <t xml:space="preserve">пробоподготовка: </t>
  </si>
  <si>
    <t>3.1.4.1.2</t>
  </si>
  <si>
    <t>пробоподготовка сжиганием в муфельной печи (для СФМ, ААС и АЭС)</t>
  </si>
  <si>
    <t>3.1.4.2</t>
  </si>
  <si>
    <t>определение (измерение) токсичных элементов, микро- и макроэлементов (ААС, АЭС):</t>
  </si>
  <si>
    <t>3.1.4.2.1</t>
  </si>
  <si>
    <t xml:space="preserve">определение (измерение) токсичных элементов, микро- и макроэлементов (ААС) (для каждого металла) </t>
  </si>
  <si>
    <t>3.1.4.2.2</t>
  </si>
  <si>
    <t xml:space="preserve">определение (измерение) токсичных элементов, микро- и макроэлементов (атомно-эмиссионная спектрометрия (далее - АЭС) с индуктивно-связанной плазмой (далее - ИСП)) </t>
  </si>
  <si>
    <t>3.1.4.2.3</t>
  </si>
  <si>
    <t>определение (измерение) токсичных элементов, микро- и макроэлементов (ААС с электротермической атомизацией) (для каждого металла)</t>
  </si>
  <si>
    <t>3.1.4.3</t>
  </si>
  <si>
    <t>определение мышьяка (КФК)</t>
  </si>
  <si>
    <t>3.1.4.4</t>
  </si>
  <si>
    <t>определение олова (ФЭК)</t>
  </si>
  <si>
    <t>3.1.4.5</t>
  </si>
  <si>
    <t>определение ртути:</t>
  </si>
  <si>
    <t>3.1.4.5.2</t>
  </si>
  <si>
    <t>определение ртути (колориметрическим методом)</t>
  </si>
  <si>
    <t>3.1.4.6</t>
  </si>
  <si>
    <t>определение железа в напитках, винах и коньяках (ФЭК)</t>
  </si>
  <si>
    <t>3.1.5.3</t>
  </si>
  <si>
    <t>определение бензойной и сорбиновой кислот (ВЭЖХ)</t>
  </si>
  <si>
    <t>3.1.5.5</t>
  </si>
  <si>
    <t>определение аскорбиновой кислоты (витамина С):</t>
  </si>
  <si>
    <t>3.1.5.5.1</t>
  </si>
  <si>
    <t>определение аскорбиновой кислоты (витамина С), кроме витаминных препаратов (титриметрический метод)</t>
  </si>
  <si>
    <t>3.1.5.6</t>
  </si>
  <si>
    <t xml:space="preserve">определение подсластителей: </t>
  </si>
  <si>
    <t>3.1.5.6.1</t>
  </si>
  <si>
    <t>определение сахарина, аспартама в напитках при совместном присутствии (ВЭЖХ)</t>
  </si>
  <si>
    <t>3.1.5.6.2</t>
  </si>
  <si>
    <t>определение аспартама (ВЭЖХ)</t>
  </si>
  <si>
    <t>3.1.5.6.5</t>
  </si>
  <si>
    <t>определение сахарина в напитках (ВЭЖХ)</t>
  </si>
  <si>
    <t>3.1.5.7</t>
  </si>
  <si>
    <t xml:space="preserve">определение сернистых кислот (диоксида серы): </t>
  </si>
  <si>
    <t>3.1.5.7.1</t>
  </si>
  <si>
    <t>определение сернистых кислот в белых винах, шампанских, коньяках</t>
  </si>
  <si>
    <t>3.1.5.7.2</t>
  </si>
  <si>
    <t>определение сернистых кислот в красных винах</t>
  </si>
  <si>
    <t>3.1.5.7.3</t>
  </si>
  <si>
    <t>определение сернистого ангидрида (диоксида серы) в продуктах переработки плодов и овощей и желатине (дистилляционным методом)</t>
  </si>
  <si>
    <t>3.1.5.8</t>
  </si>
  <si>
    <t>определение нитритов и нитратов:</t>
  </si>
  <si>
    <t>3.1.5.8.1</t>
  </si>
  <si>
    <t>определение массовой доли нитрита в мясных продуктах и мясных консервах</t>
  </si>
  <si>
    <t>3.1.5.9</t>
  </si>
  <si>
    <t>определение красителей:</t>
  </si>
  <si>
    <t>3.1.5.9.1</t>
  </si>
  <si>
    <t>отличие синтетических красителей от натуральных</t>
  </si>
  <si>
    <t>3.1.5.9.2</t>
  </si>
  <si>
    <t>определение синтетических красителей, за исключением алкогольных и безалкогольных напитков (ВЭЖХ)</t>
  </si>
  <si>
    <t>3.1.5.9.3</t>
  </si>
  <si>
    <t xml:space="preserve">определение синтетических красителей в алкогольных и безалкогольных напитках (ВЭЖХ) </t>
  </si>
  <si>
    <t>3.1.6</t>
  </si>
  <si>
    <t>регистрация и оформление результатов</t>
  </si>
  <si>
    <t>3.1.6.1</t>
  </si>
  <si>
    <t>учет поступления образца в лабораторию</t>
  </si>
  <si>
    <t>3.1.6.2</t>
  </si>
  <si>
    <t>оформление первичного отчета испытаний по результатам лаборатории</t>
  </si>
  <si>
    <t>3.3.1.28</t>
  </si>
  <si>
    <t>прием и регистрация образцов</t>
  </si>
  <si>
    <t>3.3.1.29</t>
  </si>
  <si>
    <t>оформление протокола исследований:</t>
  </si>
  <si>
    <t>3.3.1.29.1</t>
  </si>
  <si>
    <t>оформление протокола исследований от 1 до 2 образцов</t>
  </si>
  <si>
    <t>3.3.1.29.2</t>
  </si>
  <si>
    <t>оформление протокола исследований от 3 до 4 образцов</t>
  </si>
  <si>
    <t>3.3.1.29.3</t>
  </si>
  <si>
    <t>оформление протокола исследований от 5 и выше</t>
  </si>
  <si>
    <t>4</t>
  </si>
  <si>
    <t>Измерения (исследования) физических факторов окружающей и производственной среды:</t>
  </si>
  <si>
    <t>4.1</t>
  </si>
  <si>
    <t>измерение напряженности электростатического поля</t>
  </si>
  <si>
    <t>4.2</t>
  </si>
  <si>
    <t>измерение напряженности электрической или магнитной составляющей электромагнитного поля в радиочастотном диапазоне до 300 МГц</t>
  </si>
  <si>
    <t>4.9</t>
  </si>
  <si>
    <t>измерение естественной или искусственной освещенности</t>
  </si>
  <si>
    <t>4.11</t>
  </si>
  <si>
    <t>измерение уровней звукового давления воздушного ультразвука в третьоктавных полосах частот</t>
  </si>
  <si>
    <t>4.12</t>
  </si>
  <si>
    <t>измерение температуры или относительной влажности воздуха</t>
  </si>
  <si>
    <t>4.13</t>
  </si>
  <si>
    <t>измерение скорости движения воздуха</t>
  </si>
  <si>
    <t>4.15</t>
  </si>
  <si>
    <t>измерение уровня звука, уровней звукового давления в октавных (третьоктавных) полосах частот</t>
  </si>
  <si>
    <t>4.16</t>
  </si>
  <si>
    <t>измерение эквивалентного и максимального уровней звука</t>
  </si>
  <si>
    <t>4.17</t>
  </si>
  <si>
    <t>измерение корректированного и спектральных уровней вибрации в октавных (третьоктавных) полосах частот</t>
  </si>
  <si>
    <t>4.18</t>
  </si>
  <si>
    <t>измерение эквивалентных корректированного и спектральных уровней вибрации в октавных (третьоктавных) полосах частот</t>
  </si>
  <si>
    <t>4.25</t>
  </si>
  <si>
    <t>оформление протокола исследований (измерений)</t>
  </si>
  <si>
    <t>5</t>
  </si>
  <si>
    <t>Радиологические исследования и измерения:</t>
  </si>
  <si>
    <t>5.1</t>
  </si>
  <si>
    <t>радиометрический анализ:</t>
  </si>
  <si>
    <t>5.1.1</t>
  </si>
  <si>
    <t>радиометрическое определение цезия-137:</t>
  </si>
  <si>
    <t>5.1.1.1</t>
  </si>
  <si>
    <t>радиометрическое определение цезия-137 в продуктах питания и питьевой воде</t>
  </si>
  <si>
    <t>5.1.1.2</t>
  </si>
  <si>
    <t>радиометрическое определение цезия-137 в непищевой продукции</t>
  </si>
  <si>
    <t>5.1.2</t>
  </si>
  <si>
    <t>радиометрическое определение стронция-90:</t>
  </si>
  <si>
    <t>5.1.2.1</t>
  </si>
  <si>
    <t>радиометрическое определение стронция-90 в пищевой продукции</t>
  </si>
  <si>
    <t>5.1.2.2</t>
  </si>
  <si>
    <t>радиометрическое определение стронция-90 в непищевой продукции</t>
  </si>
  <si>
    <t>5.1.3</t>
  </si>
  <si>
    <t>радиометрическое определение удельной эффективной активности радионуклидов природного происхождения радия-226, тория-232, калия-40</t>
  </si>
  <si>
    <t>5.2</t>
  </si>
  <si>
    <t>спектрометрический анализ:</t>
  </si>
  <si>
    <t>5.2.1</t>
  </si>
  <si>
    <t>гамма-спектрометрическое определение цезия-137:</t>
  </si>
  <si>
    <t>5.2.1.1</t>
  </si>
  <si>
    <t>гамма-спектрометрическое определение цезия-137 в продуктах питания и питьевой воде</t>
  </si>
  <si>
    <t>5.2.1.2</t>
  </si>
  <si>
    <t>гамма-спектрометрическое определение цезия-137 в непищевой продукции</t>
  </si>
  <si>
    <t>5.2.2</t>
  </si>
  <si>
    <t>гамма-спектрометрическое определение удельной эффективной активности радионуклидов природного происхождения радия-226, тория-232, калия-40:</t>
  </si>
  <si>
    <t>5.2.2.1</t>
  </si>
  <si>
    <t>гамма-спектрометрическое определение удельной эффективной активности радионуклидов природного происхождения радия-226, тория-232, калия-40 для установления класса стройматериалов</t>
  </si>
  <si>
    <t>5.2.3</t>
  </si>
  <si>
    <t>бета-спектрометрическое определение стронция-90:</t>
  </si>
  <si>
    <t>5.2.3.1</t>
  </si>
  <si>
    <t>бета-спектрометрическое определение стронция-90 в пищевой продукции</t>
  </si>
  <si>
    <t>5.2.3.2</t>
  </si>
  <si>
    <t>бета-спектрометрическое определение стронция-90 в непищевой продукции</t>
  </si>
  <si>
    <t>5.2.3.3</t>
  </si>
  <si>
    <t>бета-спектрометрическое определение стронция-90 в воде с использованием катионита ФИБАН-К-1</t>
  </si>
  <si>
    <t>5.2.3.4</t>
  </si>
  <si>
    <t>бета-спектрометрическое определение стронция-90 в пробах цельного молока с использованием катионита ФИБАН-К-1</t>
  </si>
  <si>
    <t>измерение</t>
  </si>
  <si>
    <t>5.2.3.5</t>
  </si>
  <si>
    <t>бета-спектрометрическое определение стронция-90 в пищевой продукции прямым методом (в нативном виде)</t>
  </si>
  <si>
    <t>5.5</t>
  </si>
  <si>
    <t>дозиметрические исследования:</t>
  </si>
  <si>
    <t>5.5.1</t>
  </si>
  <si>
    <t>измерение плотности потока альфа и бета частиц с поверхности</t>
  </si>
  <si>
    <t>5.5.2</t>
  </si>
  <si>
    <t>измерение мощности дозы гамма-излучения</t>
  </si>
  <si>
    <t>5.5.8</t>
  </si>
  <si>
    <t>измерение мощности дозы гамма-излучения для определения однородности партии</t>
  </si>
  <si>
    <t>5.6</t>
  </si>
  <si>
    <t>оформление результатов:</t>
  </si>
  <si>
    <t>5.6.1</t>
  </si>
  <si>
    <t>оформление первичного отчета (протокола) испытаний, исследований, измерений</t>
  </si>
  <si>
    <t>5.6.2</t>
  </si>
  <si>
    <t>оформление протокола испытаний, исследований</t>
  </si>
  <si>
    <t>6</t>
  </si>
  <si>
    <t>Микробиологические исследования:</t>
  </si>
  <si>
    <t>6.1</t>
  </si>
  <si>
    <t>общие методы микробиологических исследований:</t>
  </si>
  <si>
    <t>6.1.1</t>
  </si>
  <si>
    <t>подготовительные работы, отдельные операции:</t>
  </si>
  <si>
    <t>6.1.1.1</t>
  </si>
  <si>
    <t>прием и регистрация пробы</t>
  </si>
  <si>
    <t>регистрация</t>
  </si>
  <si>
    <t>6.1.1.2</t>
  </si>
  <si>
    <t>выписка результата исследования</t>
  </si>
  <si>
    <t>результат</t>
  </si>
  <si>
    <t>6.1.1.3</t>
  </si>
  <si>
    <t>приготовление плотных и жидких питательных сред на одну емкость (чашку, пробирку)</t>
  </si>
  <si>
    <t>6.1.1.4</t>
  </si>
  <si>
    <t>отбор проб факторов среды обитания</t>
  </si>
  <si>
    <t>6.1.2</t>
  </si>
  <si>
    <t xml:space="preserve">методы контроля питательных сред: </t>
  </si>
  <si>
    <t>6.1.2.1</t>
  </si>
  <si>
    <t>определение показателя чувствительности (производительности) питательных сред с одним тест-микроорганизмом</t>
  </si>
  <si>
    <t>6.1.2.2.</t>
  </si>
  <si>
    <t>определение показателя ингибиции (селективности) питательных сред с одним тест-микроорганизмом</t>
  </si>
  <si>
    <t>6.1.2.3</t>
  </si>
  <si>
    <t>определение специфичности (элективности) питательных сред с одним тест-микроорганизмом</t>
  </si>
  <si>
    <t>6.1.2.4</t>
  </si>
  <si>
    <t>определение стерильности (микробного загрязнения) питательных сред</t>
  </si>
  <si>
    <t>6.1.3</t>
  </si>
  <si>
    <t>методы контроля дезинфицирующих средств:</t>
  </si>
  <si>
    <t>6.1.3.1</t>
  </si>
  <si>
    <t xml:space="preserve">определение антимикробной эффективности в качественном эксперименте с суспензией </t>
  </si>
  <si>
    <t>6.1.3.2</t>
  </si>
  <si>
    <t>определение антимикробной эффективности количественным суспензионным методом:</t>
  </si>
  <si>
    <t>6.1.3.2.1</t>
  </si>
  <si>
    <t>определение антимикробной эффективности количественным суспензионным методом без белковой нагрузки (для определения E.Coli)</t>
  </si>
  <si>
    <t>6.1.3.2.2</t>
  </si>
  <si>
    <t>определение антимикробной эффективности количественным суспензионным методом, включая белковую нагрузку (для определения E.Coli)</t>
  </si>
  <si>
    <t>6.1.3.2.3</t>
  </si>
  <si>
    <t>определение антимикробной эффективности количественным суспензионным методом без белковой нагрузки (для определения St. aureus)</t>
  </si>
  <si>
    <t>6.1.3.2.4</t>
  </si>
  <si>
    <t>определение антимикробной эффективности количественным суспензионным методом включая белковую нагрузку (для определения St.aureus)</t>
  </si>
  <si>
    <t>6.1.3.2.5</t>
  </si>
  <si>
    <t>определение антимикробной эффективности количественным суспензионным методом без белковой нагрузки (для определения Ps.aeruginosa)</t>
  </si>
  <si>
    <t>6.1.3.2.6</t>
  </si>
  <si>
    <t>определение антимикробной эффективности количественным суспензионным методом включая белковую нагрузку (для определения Ps. aeruginosa)</t>
  </si>
  <si>
    <t>6.1.3.2.7</t>
  </si>
  <si>
    <t>определение антимикробной эффективности количественным суспензионным методом без белковой нагрузки (для определения C. albicans)</t>
  </si>
  <si>
    <t>6.1.3.2.8</t>
  </si>
  <si>
    <t>определение антимикробной эффективности количественным суспензионным методом, включая белковую нагрузку (для определения C. albicans)</t>
  </si>
  <si>
    <t>6.1.3.3</t>
  </si>
  <si>
    <t>определение антимикробной эффективности в качественном эксперименте с использованием тест-носителей:</t>
  </si>
  <si>
    <t>6.1.3.3.1</t>
  </si>
  <si>
    <t>определение антимикробной эффективности в качественном эксперименте с использованием тест-носителей (E.Coli)</t>
  </si>
  <si>
    <t>6.1.3.3.2</t>
  </si>
  <si>
    <t>определение антимикробной эффективности в качественном эксперименте с использованием тест-носителей (В. cereus, B. subtillis)</t>
  </si>
  <si>
    <t>6.1.3.3.3</t>
  </si>
  <si>
    <t>определение антимикробной эффективности в качественном эксперименте с использованием тест-носителей (St.aureus)</t>
  </si>
  <si>
    <t>6.1.3.3.4</t>
  </si>
  <si>
    <t>определение антимикробной эффективности в качественном эксперименте с использованием тест-носителей (Ps.aeruginosa)</t>
  </si>
  <si>
    <t>6.1.3.3.5</t>
  </si>
  <si>
    <t>определение антимикробной эффективности в качественном эксперименте с использованием тест-носителей (С.albicans)</t>
  </si>
  <si>
    <t>6.2</t>
  </si>
  <si>
    <t>паразитологические и энтомологические исследования продукции и факторов среды обитания:</t>
  </si>
  <si>
    <t>6.2.1</t>
  </si>
  <si>
    <t>паразитологические методы исследования продукции и факторов среды обитания:</t>
  </si>
  <si>
    <t>6.2.1.1</t>
  </si>
  <si>
    <t>исследование морской рыбы и рыбной продукции (25 экземпляров)</t>
  </si>
  <si>
    <t>6.2.1.2</t>
  </si>
  <si>
    <t>определение жизнеспособности личинок гельминтов, опасных для человека</t>
  </si>
  <si>
    <t>6.2.1.3</t>
  </si>
  <si>
    <t>исследование рыбы пресных водоемов на зараженность плероцеркоидами дифиллоботриид (25 экземпляров)</t>
  </si>
  <si>
    <t>6.2.1.4</t>
  </si>
  <si>
    <t>исследование рыбы пресных водоемов на зараженность метацеркариями описторхиса (25 экземпляров)</t>
  </si>
  <si>
    <t>6.2.1.5</t>
  </si>
  <si>
    <t>методы определения жизнеспособности метацеркариев</t>
  </si>
  <si>
    <t>6.2.1.6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</si>
  <si>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</t>
  </si>
  <si>
    <t>6.2.1.7</t>
  </si>
  <si>
    <t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</t>
  </si>
  <si>
    <t>6.2.1.8</t>
  </si>
  <si>
    <t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</t>
  </si>
  <si>
    <t>6.2.1.9</t>
  </si>
  <si>
    <t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t>
  </si>
  <si>
    <t>6.2.1.12</t>
  </si>
  <si>
    <t>исследование смывов с предметов обихода на яйца и личинки гельминтов, цисты патогенных простейших</t>
  </si>
  <si>
    <t>6.3</t>
  </si>
  <si>
    <t xml:space="preserve">санитарно-микробиологические исследования: </t>
  </si>
  <si>
    <t>6.3.1</t>
  </si>
  <si>
    <t>бактериологические методы исследования продукции и факторов среды обитания:</t>
  </si>
  <si>
    <t>6.3.1.1</t>
  </si>
  <si>
    <r>
      <t>определение общего количества мезофильных аэробных и факультативно анаэробных микроорганизмов в 1 г (см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) образца</t>
    </r>
  </si>
  <si>
    <t>6.3.1.2</t>
  </si>
  <si>
    <t>определение наличия патогенных микроорганизмов, в том числе сальмонелл в определенном количества образца:</t>
  </si>
  <si>
    <t>6.3.1.2.1</t>
  </si>
  <si>
    <t>при отсутствии роста микроорганизмов</t>
  </si>
  <si>
    <t>6.3.1.2.2</t>
  </si>
  <si>
    <t>при наличии роста микроорганизмов и идентификации классическим методом</t>
  </si>
  <si>
    <t>6.3.1.3</t>
  </si>
  <si>
    <t>определение наличия бактерий группы кишечной палочки (далее - БГКП) в определенном количестве образца</t>
  </si>
  <si>
    <t>6.3.1.4</t>
  </si>
  <si>
    <t>определение наличия БГКП титрационным методом (соки, напитки)</t>
  </si>
  <si>
    <t>6.3.1.5</t>
  </si>
  <si>
    <t>определние сульфитредуцирующих клостридий в определенном количестве образца</t>
  </si>
  <si>
    <t>6.3.1.6</t>
  </si>
  <si>
    <t>определение коагулазоположительного стафилококка в определенном количестве образца</t>
  </si>
  <si>
    <t>6.3.1.7</t>
  </si>
  <si>
    <t>определение количества энтерококков в определенном количестве образца</t>
  </si>
  <si>
    <t>6.3.1.8</t>
  </si>
  <si>
    <t>определение наличия Вас. cereus в определенном количестве образца</t>
  </si>
  <si>
    <t>6.3.1.9</t>
  </si>
  <si>
    <t>установление промышленной стерильности консервов: подготовка проб к анализу</t>
  </si>
  <si>
    <t>6.3.1.10</t>
  </si>
  <si>
    <t>установление промышленной стерильности консервов: определение мезофильных аэробных, факультативно-анаэробных и анаэробных микроорганизмов в 1г образца</t>
  </si>
  <si>
    <t>6.3.1.11</t>
  </si>
  <si>
    <t>определение протея в определенном количестве образца</t>
  </si>
  <si>
    <t>6.3.1.12</t>
  </si>
  <si>
    <t>определение наличия P. aeruginosa в определенном объеме образца</t>
  </si>
  <si>
    <t>6.3.1.13</t>
  </si>
  <si>
    <t>определение молочнокислых бактерий в определенном объеме образца</t>
  </si>
  <si>
    <t>6.3.1.14</t>
  </si>
  <si>
    <t>определение количества плесневых грибов и дрожжей в определенном количестве образца</t>
  </si>
  <si>
    <t>6.3.1.15</t>
  </si>
  <si>
    <t>определение антибиотиков в исследуемых образцах:</t>
  </si>
  <si>
    <t>6.3.1.15.1</t>
  </si>
  <si>
    <t>определение антибиотиков в исследуемых образцах (тетрациклин)</t>
  </si>
  <si>
    <t>6.3.1.15.2</t>
  </si>
  <si>
    <t>определение антибиотиков в исследуемых образцах (цинкбацитрацин)</t>
  </si>
  <si>
    <t>6.3.1.15.3</t>
  </si>
  <si>
    <t>определение антибиотиков в исследуемых образцах (стрептомицин)</t>
  </si>
  <si>
    <t>6.3.1.16</t>
  </si>
  <si>
    <t>контроль стерильности лекарственных средств, изделий медицинского и иного назначения, прочих медицинских препаратов</t>
  </si>
  <si>
    <t>6.3.1.17</t>
  </si>
  <si>
    <t>определение иерсиний в определенном количестве образца</t>
  </si>
  <si>
    <t>6.3.1.18</t>
  </si>
  <si>
    <t>определение бифидобактерий в исследуемом образце</t>
  </si>
  <si>
    <t>6.3.1.19</t>
  </si>
  <si>
    <t xml:space="preserve">выявление Listeria monocytogenes в определенном количестве образца: </t>
  </si>
  <si>
    <t>6.3.1.19.1</t>
  </si>
  <si>
    <t>6.3.1.19.2</t>
  </si>
  <si>
    <t>6.3.1.20</t>
  </si>
  <si>
    <t>определение наличия микроорганизмов семейства Enterobacteriaceae в определенном количестве образца</t>
  </si>
  <si>
    <t>6.3.1.21</t>
  </si>
  <si>
    <t>определение наличия Escherichia coli в определенном количестве образца</t>
  </si>
  <si>
    <t>6.3.1.22</t>
  </si>
  <si>
    <t>определение ОКБ, ТКБ в воде методом мембранной фильтрации:</t>
  </si>
  <si>
    <t>6.3.1.22.1</t>
  </si>
  <si>
    <t>при отсутствии микроорганизмов</t>
  </si>
  <si>
    <t>6.3.1.22.2</t>
  </si>
  <si>
    <t>при выделении микроорганизмов с идентификацией Escherichia coli</t>
  </si>
  <si>
    <t>6.3.1.23</t>
  </si>
  <si>
    <t>определение ОКБ, ТКБ в воде титрационным методом:</t>
  </si>
  <si>
    <t>6.3.1.23.1</t>
  </si>
  <si>
    <t>6.3.1.23.2</t>
  </si>
  <si>
    <t>6.3.1.24</t>
  </si>
  <si>
    <t>определение общего числа микроорганизмов в воде</t>
  </si>
  <si>
    <t>6.3.1.25</t>
  </si>
  <si>
    <t>определение колифагов в воде титрационным методом</t>
  </si>
  <si>
    <t>6.3.1.26</t>
  </si>
  <si>
    <t>определение колифагов в воде прямым методом</t>
  </si>
  <si>
    <t>6.3.1.27</t>
  </si>
  <si>
    <t>обнаружение спор сульфитредуцирующих клостридий в воде:</t>
  </si>
  <si>
    <t>6.3.1.27.1</t>
  </si>
  <si>
    <t>методом мембранной фильтрации в пробирках</t>
  </si>
  <si>
    <t>6.3.1.27.2</t>
  </si>
  <si>
    <t>методом мембранной фильтрации в чашках Петри</t>
  </si>
  <si>
    <t>6.3.1.27.3</t>
  </si>
  <si>
    <t>прямым посевом</t>
  </si>
  <si>
    <t>6.3.1.28</t>
  </si>
  <si>
    <t>обнаружение Escherichia coli в воде методом мембранной фильтрации:</t>
  </si>
  <si>
    <t>6.3.1.28.1</t>
  </si>
  <si>
    <t>6.3.1.28.2</t>
  </si>
  <si>
    <t>при выделении микроорганизмов</t>
  </si>
  <si>
    <t>6.3.1.29</t>
  </si>
  <si>
    <t>обнаружение кишечных энтерококков в воде методом мембранной фильтрации:</t>
  </si>
  <si>
    <t>6.3.1.29.1</t>
  </si>
  <si>
    <t>6.3.1.29.2</t>
  </si>
  <si>
    <t>6.3.1.30</t>
  </si>
  <si>
    <t>обнаружение лецитиназоположительных стафилококков в воде методом мембранной фильтрации</t>
  </si>
  <si>
    <t>6.3.1.30.1</t>
  </si>
  <si>
    <t>6.3.1.30.2</t>
  </si>
  <si>
    <t>при выделении микроорганизмов с изучением морфологических свойств</t>
  </si>
  <si>
    <t>6.3.1.31</t>
  </si>
  <si>
    <t>обнаружение лецитиназоположительных стафилококков в воде методом накопления:</t>
  </si>
  <si>
    <t>6.3.1.31.1</t>
  </si>
  <si>
    <t>6.3.1.31.2</t>
  </si>
  <si>
    <t>6.3.1.32</t>
  </si>
  <si>
    <t>Pseudomonas аeruginosa в воде методом мембранной фильтрации:</t>
  </si>
  <si>
    <t>6.3.1.32.1</t>
  </si>
  <si>
    <t>6.3.1.32.2</t>
  </si>
  <si>
    <t>6.3.1.33</t>
  </si>
  <si>
    <t>обнаружение Pseudomonas аeruginosa в воде методом накопления:</t>
  </si>
  <si>
    <t>6.3.1.33.1</t>
  </si>
  <si>
    <t>6.3.1.33.2</t>
  </si>
  <si>
    <t>6.3.1.34</t>
  </si>
  <si>
    <t>обнаружение бактерий рода Salmonella в воде:</t>
  </si>
  <si>
    <t>6.3.1.34.1</t>
  </si>
  <si>
    <t>6.3.1.34.2</t>
  </si>
  <si>
    <t>6.3.1.40</t>
  </si>
  <si>
    <t>определение БГКП методом смыва:</t>
  </si>
  <si>
    <t>6.3.1.40.1</t>
  </si>
  <si>
    <t>6.3.1.40.2</t>
  </si>
  <si>
    <t>6.3.1.41</t>
  </si>
  <si>
    <t>определение общей микробной обсемененности методом смыва</t>
  </si>
  <si>
    <t>6.3.1.42</t>
  </si>
  <si>
    <t>определение наличия патогенных микроорганизмов, в том числе сальмонелл методом смыва:</t>
  </si>
  <si>
    <t>6.3.1.42.1</t>
  </si>
  <si>
    <t>6.3.1.42.2</t>
  </si>
  <si>
    <t>при выделении микроорганизмов классическим методом</t>
  </si>
  <si>
    <t>6.3.1.43</t>
  </si>
  <si>
    <t>определение коагулазоположительного стафилококка методом смыва:</t>
  </si>
  <si>
    <t>6.3.1.43.1</t>
  </si>
  <si>
    <t>6.3.1.43.2</t>
  </si>
  <si>
    <t>при выделении микроорганизмов с изучением морфологических свойств и идентификацией до вида</t>
  </si>
  <si>
    <t>6.3.1.44</t>
  </si>
  <si>
    <t>определение Listeria monocytogenes методом смыва:</t>
  </si>
  <si>
    <t>6.3.1.44.1</t>
  </si>
  <si>
    <t>6.3.1.44.2</t>
  </si>
  <si>
    <t>6.3.1.45</t>
  </si>
  <si>
    <t>определение Pseudomonas aeruginosa методом смыва:</t>
  </si>
  <si>
    <t>6.3.1.45.1</t>
  </si>
  <si>
    <t>6.3.1.45.2</t>
  </si>
  <si>
    <t>6.3.1.46</t>
  </si>
  <si>
    <t>определение количества плесневых грибов методом смыва</t>
  </si>
  <si>
    <t>6.3.1.47</t>
  </si>
  <si>
    <t>определение БГКП в почве</t>
  </si>
  <si>
    <t>6.3.1.48</t>
  </si>
  <si>
    <t>определение общего микробного числа (далее - ОМЧ) в почве</t>
  </si>
  <si>
    <t>6.3.1.49</t>
  </si>
  <si>
    <t>определение количества энтерококков в почве</t>
  </si>
  <si>
    <t>6.3.1.50</t>
  </si>
  <si>
    <t>определение C.perfringens в почве:</t>
  </si>
  <si>
    <t>6.3.1.50.1</t>
  </si>
  <si>
    <t>6.3.1.50.2</t>
  </si>
  <si>
    <t>6.3.1.51</t>
  </si>
  <si>
    <t>определение наличия патогенных микроорганизмов, в том числе сальмонелл в почве:</t>
  </si>
  <si>
    <t>6.3.1.51.1</t>
  </si>
  <si>
    <t>6.3.1.51.2</t>
  </si>
  <si>
    <t>6.3.1.52</t>
  </si>
  <si>
    <t>определение ОМЧ в воздухе</t>
  </si>
  <si>
    <t>6.3.1.53</t>
  </si>
  <si>
    <t>определение коагулазоположительного стафилококка в воздухе</t>
  </si>
  <si>
    <t>6.3.1.54</t>
  </si>
  <si>
    <t>определение содержания дрожжеподобных и плесневых грибов в воздухе</t>
  </si>
  <si>
    <t>6.3.1.56</t>
  </si>
  <si>
    <t>определение биостойкости смазочно-охлаждающих жидкостей</t>
  </si>
  <si>
    <t>6.3.1.61</t>
  </si>
  <si>
    <t>определение микробиологической чистоты дезинфекционных и антисептических средств</t>
  </si>
  <si>
    <t>6.3.1.69</t>
  </si>
  <si>
    <t>определение E. coli в лекарственных средствах</t>
  </si>
  <si>
    <t>6.3.1.70</t>
  </si>
  <si>
    <t>определение Staphylococcus aureus в лекарственных средствах</t>
  </si>
  <si>
    <t>6.3.1.71</t>
  </si>
  <si>
    <t>определение Pseudomonas aeruginosa в лекарственных средствах</t>
  </si>
  <si>
    <t>6.3.1.72</t>
  </si>
  <si>
    <t>определение бактерий рода Salmonella в лекарственных средствах</t>
  </si>
  <si>
    <t>6.3.1.73</t>
  </si>
  <si>
    <t>определение Candida albicans в лекарственных средствах</t>
  </si>
  <si>
    <t>6.3.1.75</t>
  </si>
  <si>
    <t>контроль работы паровых и воздушных стерилизаторов бактериологическим методом</t>
  </si>
  <si>
    <t>6.3.1.76</t>
  </si>
  <si>
    <t>контроль работы дезкамер бактериологическим методом</t>
  </si>
  <si>
    <t>6.5</t>
  </si>
  <si>
    <t>лабораторные исследования по диагностике и мониторингу инфекционных заболеваний:</t>
  </si>
  <si>
    <t>6.5.1</t>
  </si>
  <si>
    <t>бактериологические исследования по диагностике и мониторингу инфекционных заболеваний:</t>
  </si>
  <si>
    <t>6.5.1.1</t>
  </si>
  <si>
    <t>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</si>
  <si>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</t>
  </si>
  <si>
    <t xml:space="preserve">при отсутствии диагностически значимых микроорганизмов </t>
  </si>
  <si>
    <t>6.5.1.1.2</t>
  </si>
  <si>
    <t>при выделении микроорганизмов с изучением морфологических свойств:</t>
  </si>
  <si>
    <t>6.5.1.1.2.1</t>
  </si>
  <si>
    <t>1-2 культуры</t>
  </si>
  <si>
    <t>6.5.1.1.2.2</t>
  </si>
  <si>
    <t>3 и более культуры</t>
  </si>
  <si>
    <t>6.5.1.3</t>
  </si>
  <si>
    <t>исследования на аэробные и факультативно-анаэробные микроорганизмы в крови:</t>
  </si>
  <si>
    <t>6.5.1.3.1</t>
  </si>
  <si>
    <t>культуральное исследование:</t>
  </si>
  <si>
    <t>6.5.1.3.1.1</t>
  </si>
  <si>
    <t>6.5.1.3.1.2</t>
  </si>
  <si>
    <t>6.5.1.3.3</t>
  </si>
  <si>
    <t>исследование с идентификацией до вида:</t>
  </si>
  <si>
    <t>6.5.1.3.3.1</t>
  </si>
  <si>
    <t>классическим методом</t>
  </si>
  <si>
    <t>6.5.1.4</t>
  </si>
  <si>
    <t>исследования на аэробные и факультативно-анаэробные микроорганизмы в спинномозговой жидкости:</t>
  </si>
  <si>
    <t>6.5.1.4.1</t>
  </si>
  <si>
    <t>6.5.1.4.1.1</t>
  </si>
  <si>
    <t xml:space="preserve">при отсутствии микроорганизмов </t>
  </si>
  <si>
    <t>6.5.1.4.1.2</t>
  </si>
  <si>
    <t>6.5.1.4.2</t>
  </si>
  <si>
    <t>6.5.1.4.2.1</t>
  </si>
  <si>
    <t>6.5.1.5</t>
  </si>
  <si>
    <t>исследования на аэробные и факультативно-анаэробные микроорганизмы в мокроте и промывных водах бронхов:</t>
  </si>
  <si>
    <t>6.5.1.5.1</t>
  </si>
  <si>
    <t>культуральное исследование при количестве ниже диагностических титров</t>
  </si>
  <si>
    <t>6.5.1.5.2</t>
  </si>
  <si>
    <t>6.5.1.5.2.1</t>
  </si>
  <si>
    <t>6.5.1.5.2.2</t>
  </si>
  <si>
    <t>6.5.1.5.3</t>
  </si>
  <si>
    <t>6.5.1.5.3.1</t>
  </si>
  <si>
    <t>6.5.1.6</t>
  </si>
  <si>
    <t>исследования на аэробные и факультативно-анаэробные микроорганизмы в моче (полуколичественный метод):</t>
  </si>
  <si>
    <t>6.5.1.6.1</t>
  </si>
  <si>
    <t>культуральное исследование при отсутствии микроорганизмов или их количестве ниже диагностических титров</t>
  </si>
  <si>
    <t>6.5.1.6.2</t>
  </si>
  <si>
    <t>6.5.1.6.3</t>
  </si>
  <si>
    <t>6.5.1.6.3.1</t>
  </si>
  <si>
    <t>6.5.1.6.3.2</t>
  </si>
  <si>
    <t>на автоматических микробиологических анализаторах</t>
  </si>
  <si>
    <t>6.5.1.7</t>
  </si>
  <si>
    <t>исследования на аэробные и факультативно-анаэробные микроорганизмы в гное, отделяемом ран, дренажей, абсцессов, в транссудатах, экссудатах:</t>
  </si>
  <si>
    <t>6.5.1.7.1</t>
  </si>
  <si>
    <t xml:space="preserve">культуральное исследование при отсутствии микроорганизмов </t>
  </si>
  <si>
    <t>6.5.1.7.2</t>
  </si>
  <si>
    <t>6.5.1.7.3</t>
  </si>
  <si>
    <t>6.5.1.7.3.1</t>
  </si>
  <si>
    <t>6.5.1.9</t>
  </si>
  <si>
    <t>исследование на аэробные и факультативно-анаэробные микроорганизмы в желчи:</t>
  </si>
  <si>
    <t>6.5.1.9.1</t>
  </si>
  <si>
    <t>6.5.1.9.2</t>
  </si>
  <si>
    <t>6.5.1.9.3</t>
  </si>
  <si>
    <t>6.5.1.9.3.1</t>
  </si>
  <si>
    <t>6.5.1.10</t>
  </si>
  <si>
    <t>исследования на аэробные и факультативно-анаэробные микроорганизмы в отделяемом урогенитального тракта (уретра, половые органы):</t>
  </si>
  <si>
    <t>6.5.1.10.1</t>
  </si>
  <si>
    <t>6.5.1.10.2</t>
  </si>
  <si>
    <t>6.5.1.10.2.1</t>
  </si>
  <si>
    <t>6.5.1.10.2.2</t>
  </si>
  <si>
    <t>6.5.1.10.3</t>
  </si>
  <si>
    <t>6.5.1.10.3.1</t>
  </si>
  <si>
    <t>6.5.1.11</t>
  </si>
  <si>
    <t>исследования на аэробные и факультативно-анаэробные микроорганизмы в отделяемом органов чувств (глаз, ухо):</t>
  </si>
  <si>
    <t>6.5.1.11.1</t>
  </si>
  <si>
    <t>культуральное исследование при отсутствии микроорганизмов</t>
  </si>
  <si>
    <t>6.5.1.11.2</t>
  </si>
  <si>
    <t>6.5.1.11.3</t>
  </si>
  <si>
    <t>6.5.1.11.3.1</t>
  </si>
  <si>
    <t>6.5.1.12</t>
  </si>
  <si>
    <t>исследования на аэробные и факультативно-анаэробные микроорганизмы в отделяемом носоглотки, носа, зева:</t>
  </si>
  <si>
    <t>6.5.1.12.1</t>
  </si>
  <si>
    <t>6.5.1.12.2</t>
  </si>
  <si>
    <t>6.5.1.12.2.1</t>
  </si>
  <si>
    <t>6.5.1.12.2.2</t>
  </si>
  <si>
    <t>6.5.1.12.3</t>
  </si>
  <si>
    <t>6.5.1.12.3.1</t>
  </si>
  <si>
    <t>6.5.1.13</t>
  </si>
  <si>
    <t>культуральное исследование на уреа-, микоплазмы в отделяемом мочеполовых органов, моче, мокроте:</t>
  </si>
  <si>
    <t>6.5.1.13.1</t>
  </si>
  <si>
    <t>6.5.1.13.2</t>
  </si>
  <si>
    <t>6.5.1.15</t>
  </si>
  <si>
    <t xml:space="preserve">исследование грудного молока </t>
  </si>
  <si>
    <t>6.5.1.16</t>
  </si>
  <si>
    <t xml:space="preserve">исследование микробиоценоза кишечника (дисбактериоз) </t>
  </si>
  <si>
    <t>6.5.1.17</t>
  </si>
  <si>
    <t>приготовление, окраска и микроскопирование препаратов, биологического материала:</t>
  </si>
  <si>
    <t>6.5.1.17.2</t>
  </si>
  <si>
    <t>по Граму</t>
  </si>
  <si>
    <t>6.5.1.18</t>
  </si>
  <si>
    <t>определение чувствительности одного штамма микроорганизма к антибиотикам:</t>
  </si>
  <si>
    <t>6.5.1.18.1</t>
  </si>
  <si>
    <t>диско-диффузионным методом к 6 препаратам</t>
  </si>
  <si>
    <t>6.5.1.18.3</t>
  </si>
  <si>
    <t>методом серийных разведений</t>
  </si>
  <si>
    <t>6.5.5</t>
  </si>
  <si>
    <t>паразитологические исследования по диагностике и мониторингу инфекционных заболеваний:</t>
  </si>
  <si>
    <t>6.5.5.1</t>
  </si>
  <si>
    <t>обнаружение простейших</t>
  </si>
  <si>
    <t>6.5.5.2</t>
  </si>
  <si>
    <t>обнаружение яиц гельминтов:</t>
  </si>
  <si>
    <t>6.5.5.2.1</t>
  </si>
  <si>
    <t>методом Като (1 препарат)</t>
  </si>
  <si>
    <t>6.5.5.3</t>
  </si>
  <si>
    <t>исследование перианального соскоба на яйца остриц и онкосферы тениид:</t>
  </si>
  <si>
    <t>6.5.5.3.1</t>
  </si>
  <si>
    <t>методом липкой ленты</t>
  </si>
  <si>
    <t>6.5.5.3.2</t>
  </si>
  <si>
    <t>методом тампонов с глицерином</t>
  </si>
  <si>
    <t>6.5.5.4</t>
  </si>
  <si>
    <t>исследование кала на криптоспоридии:</t>
  </si>
  <si>
    <t>6.5.5.4.1</t>
  </si>
  <si>
    <t>исследование кала на криптоспоридии методом микроскопии</t>
  </si>
  <si>
    <t>6.5.5.5</t>
  </si>
  <si>
    <t>исследование кала на лямблиоз:</t>
  </si>
  <si>
    <t>6.5.5.5.1</t>
  </si>
  <si>
    <t>обнаружение цист лямблий в кале</t>
  </si>
  <si>
    <t>6.5.6</t>
  </si>
  <si>
    <t>отдельные операции</t>
  </si>
  <si>
    <t>6.5.6.2</t>
  </si>
  <si>
    <t>прием, регистрация и сортировка проб в централизованных лабораториях (при наличии выделенного участка сортировки проб и регистрации)</t>
  </si>
  <si>
    <t>6.5.6.5</t>
  </si>
  <si>
    <t>взятие биологического материала с помощью транспортных сред, тампонов и др.</t>
  </si>
  <si>
    <t>цехов, предприятий и объектов строительства социальной, производственной, транспортной и инженерной  инфраструктуры, при которых осуществляются расширение, увеличение мощности, изменение целевого назначения, общей площадью свыше 100 м2, на объекты с числом работающих свыше 50 чел. санитарно-защитной зоны предприятий с числом источников выбросов свыше 20</t>
  </si>
  <si>
    <t>Исследование на кишечную группу</t>
  </si>
  <si>
    <t>инностранцы</t>
  </si>
  <si>
    <t>01.01.2023 год</t>
  </si>
  <si>
    <t>Кол-во</t>
  </si>
  <si>
    <t>Цена без НДС, руб.</t>
  </si>
  <si>
    <t>Стоимость расходных материалов, руб.</t>
  </si>
  <si>
    <t>Стоимость с учетом расходных материалов, руб.</t>
  </si>
  <si>
    <t>НДС, руб.</t>
  </si>
  <si>
    <t>Стоимость с НДС, руб.</t>
  </si>
  <si>
    <t xml:space="preserve">бактериологические исследования по диагностике и мониторингу инфекционных заболеваний:при отсутствии диагностически значимых микроорганизмов </t>
  </si>
  <si>
    <t>приготовление, окраска и микроскопирование препаратов, биологического материала:по Граму</t>
  </si>
  <si>
    <t>ИТОГО</t>
  </si>
  <si>
    <t>Исследование на яйца гельминтов</t>
  </si>
  <si>
    <t>обнаружение яиц гельминтов:методом Като (1 препарат)</t>
  </si>
  <si>
    <t>Исследование на лямблиоз</t>
  </si>
  <si>
    <t>Исследование на энторобиоз и онкосферы тениид</t>
  </si>
  <si>
    <t>исследование перианального соскоба на яйца остриц и онкосферы тениид:методом тампонов с глицерином</t>
  </si>
  <si>
    <t>Исследование урогенитального тракта при отсутствии</t>
  </si>
  <si>
    <t xml:space="preserve">исследования на аэробные и факультативно-анаэробные микроорганизмы в отделяемом урогенитального тракта (уретра, половые органы):культуральное исследование при отсутствии микроорганизмов </t>
  </si>
  <si>
    <t>Исследование урогенитального тракта при выделении</t>
  </si>
  <si>
    <t>исследования на аэробные и факультативно-анаэробные микроорганизмы в отделяемом урогенитального тракта (уретра, половые органы):1-2 культуры</t>
  </si>
  <si>
    <t>исследование с идентификацией до вида:классическим методом</t>
  </si>
  <si>
    <t>6..1.1.3</t>
  </si>
  <si>
    <t>Исследование на яйца гельминтов и лямблиоз</t>
  </si>
  <si>
    <t>исследование кала на лямблиоз:обнаружение цист лямблий в кале</t>
  </si>
  <si>
    <t>Исследование мочи при выделении</t>
  </si>
  <si>
    <t>исследования на аэробные и факультативно-анаэробные микроорганизмы в моче (полуколичественный метод):при выделении микроорганизмов с изучением морфологических свойств</t>
  </si>
  <si>
    <t>Исследование мочи при отсутствии</t>
  </si>
  <si>
    <t>исследования на аэробные и факультативно-анаэробные микроорганизмы в моче (полуколичественный метод):культуральное исследование при отсутствии микроорганизмов или их количестве ниже диагностических титров</t>
  </si>
  <si>
    <t>Исследование отделяемого органов чувств (глаза, уши)</t>
  </si>
  <si>
    <t>исследования на аэробные и факультативно-анаэробные микроорганизмы в отделяемом органов чувств (глаз, ухо):при выделении микроорганизмов с изучением морфологических свойств</t>
  </si>
  <si>
    <t>Исследование отделяемого носа, зева, носоглотки</t>
  </si>
  <si>
    <t>исследования на аэробные и факультативно-анаэробные микроорганизмы в отделяемом носоглотки, носа, зева:при выделении микроорганизмов с изучением морфологических свойств:3 и более культуры</t>
  </si>
  <si>
    <t>Исследование на дисбактериоз</t>
  </si>
  <si>
    <t>Исследование грудного молока</t>
  </si>
  <si>
    <t>Определение чувствительности к антибиотикам 6 препаратам</t>
  </si>
  <si>
    <t>определение чувствительности одного штамма микроорганизма к антибиотикам:диско-диффузионным методом к 6 препаратам</t>
  </si>
  <si>
    <t>Гигиеническое обучение</t>
  </si>
  <si>
    <t>Исследование отделяемого носа, зева, носоглотки(без выделения)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</si>
</sst>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1" fillId="0" borderId="0" xfId="0" applyNumberFormat="1" applyFont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Border="1" applyAlignment="1"/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2" fontId="9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49" fontId="9" fillId="4" borderId="5" xfId="0" applyNumberFormat="1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49" fontId="7" fillId="4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2" fontId="9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wrapText="1"/>
    </xf>
    <xf numFmtId="49" fontId="7" fillId="6" borderId="5" xfId="0" applyNumberFormat="1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2" fontId="9" fillId="6" borderId="5" xfId="0" applyNumberFormat="1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49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2" xfId="0" applyFont="1" applyBorder="1" applyAlignme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0" fontId="9" fillId="0" borderId="5" xfId="0" applyFont="1" applyBorder="1" applyAlignment="1">
      <alignment vertical="center"/>
    </xf>
    <xf numFmtId="0" fontId="9" fillId="0" borderId="5" xfId="0" applyFont="1" applyFill="1" applyBorder="1" applyAlignment="1">
      <alignment wrapText="1"/>
    </xf>
    <xf numFmtId="0" fontId="9" fillId="0" borderId="5" xfId="0" applyFont="1" applyBorder="1" applyAlignment="1">
      <alignment horizontal="right"/>
    </xf>
    <xf numFmtId="2" fontId="9" fillId="0" borderId="5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2" fontId="7" fillId="0" borderId="5" xfId="0" applyNumberFormat="1" applyFont="1" applyBorder="1"/>
    <xf numFmtId="0" fontId="9" fillId="0" borderId="5" xfId="0" applyFont="1" applyBorder="1"/>
    <xf numFmtId="2" fontId="9" fillId="0" borderId="5" xfId="0" applyNumberFormat="1" applyFont="1" applyBorder="1"/>
    <xf numFmtId="2" fontId="7" fillId="0" borderId="5" xfId="0" applyNumberFormat="1" applyFont="1" applyBorder="1" applyAlignment="1">
      <alignment wrapText="1"/>
    </xf>
    <xf numFmtId="0" fontId="7" fillId="2" borderId="5" xfId="0" applyFont="1" applyFill="1" applyBorder="1" applyAlignment="1">
      <alignment wrapText="1"/>
    </xf>
    <xf numFmtId="2" fontId="7" fillId="2" borderId="5" xfId="0" applyNumberFormat="1" applyFont="1" applyFill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2" fontId="9" fillId="0" borderId="5" xfId="0" applyNumberFormat="1" applyFont="1" applyBorder="1" applyAlignment="1">
      <alignment wrapText="1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0;&#1058;&#1040;&#1051;&#1068;&#1071;/&#1087;&#1088;&#1077;&#1081;&#1089;&#1082;&#1091;&#1088;&#1072;&#1085;&#1090;%20&#1094;&#1077;&#1085;/&#1055;&#1056;&#1045;&#1049;&#1057;&#1050;&#1059;&#1056;&#1040;&#1053;&#1058;%202022(&#1091;&#1089;&#1083;&#1091;&#1075;&#1080;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иностр 2021"/>
      <sheetName val="для иностр"/>
      <sheetName val="калькуляция"/>
      <sheetName val="Лист1"/>
      <sheetName val="для инностранцев прейск 2023"/>
      <sheetName val="для инностранцев прейск 2022 "/>
      <sheetName val="прейскурант 2023"/>
      <sheetName val="прейскурант 2022"/>
      <sheetName val="прейскурант"/>
      <sheetName val="Услуги иностранному населению "/>
      <sheetName val="Услуги населению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AL10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6"/>
  <sheetViews>
    <sheetView workbookViewId="0">
      <selection activeCell="N23" sqref="N23"/>
    </sheetView>
  </sheetViews>
  <sheetFormatPr defaultRowHeight="15" x14ac:dyDescent="0.25"/>
  <cols>
    <col min="2" max="2" width="35" customWidth="1"/>
    <col min="3" max="3" width="9.140625" customWidth="1"/>
    <col min="4" max="5" width="9.140625" hidden="1" customWidth="1"/>
    <col min="10" max="10" width="0.28515625" hidden="1" customWidth="1"/>
  </cols>
  <sheetData>
    <row r="1" spans="1:12" ht="18.75" x14ac:dyDescent="0.25">
      <c r="A1" s="1"/>
      <c r="B1" s="2"/>
      <c r="C1" s="3"/>
      <c r="D1" s="4"/>
      <c r="E1" s="5"/>
      <c r="F1" s="5"/>
      <c r="G1" s="5"/>
      <c r="H1" s="4"/>
      <c r="I1" s="5"/>
      <c r="J1" s="5"/>
      <c r="K1" s="4"/>
      <c r="L1" s="5"/>
    </row>
    <row r="2" spans="1:12" ht="18.75" x14ac:dyDescent="0.25">
      <c r="A2" s="1"/>
      <c r="B2" s="6" t="s">
        <v>0</v>
      </c>
      <c r="C2" s="6"/>
      <c r="D2" s="4"/>
      <c r="E2" s="78" t="s">
        <v>1</v>
      </c>
      <c r="F2" s="78"/>
      <c r="G2" s="78"/>
      <c r="H2" s="78"/>
      <c r="I2" s="78"/>
      <c r="J2" s="78"/>
      <c r="K2" s="78"/>
      <c r="L2" s="5"/>
    </row>
    <row r="3" spans="1:12" ht="18.75" x14ac:dyDescent="0.25">
      <c r="A3" s="1"/>
      <c r="B3" s="6"/>
      <c r="C3" s="6"/>
      <c r="D3" s="4"/>
      <c r="E3" s="78" t="s">
        <v>2</v>
      </c>
      <c r="F3" s="78"/>
      <c r="G3" s="78"/>
      <c r="H3" s="78"/>
      <c r="I3" s="78"/>
      <c r="J3" s="78"/>
      <c r="K3" s="78"/>
      <c r="L3" s="5"/>
    </row>
    <row r="4" spans="1:12" ht="18.75" x14ac:dyDescent="0.25">
      <c r="A4" s="1"/>
      <c r="B4" s="6"/>
      <c r="C4" s="6"/>
      <c r="D4" s="4"/>
      <c r="E4" s="78" t="s">
        <v>3</v>
      </c>
      <c r="F4" s="78"/>
      <c r="G4" s="78"/>
      <c r="H4" s="78"/>
      <c r="I4" s="78"/>
      <c r="J4" s="78"/>
      <c r="K4" s="78"/>
      <c r="L4" s="5"/>
    </row>
    <row r="5" spans="1:12" ht="18.75" x14ac:dyDescent="0.3">
      <c r="A5" s="1"/>
      <c r="B5" s="6"/>
      <c r="C5" s="6"/>
      <c r="D5" s="8"/>
      <c r="E5" s="79" t="s">
        <v>4</v>
      </c>
      <c r="F5" s="79"/>
      <c r="G5" s="79"/>
      <c r="H5" s="79"/>
      <c r="I5" s="79"/>
      <c r="J5" s="79"/>
      <c r="K5" s="79"/>
      <c r="L5" s="10"/>
    </row>
    <row r="6" spans="1:12" ht="15.75" x14ac:dyDescent="0.25">
      <c r="A6" s="11"/>
      <c r="B6" s="2"/>
      <c r="C6" s="3"/>
      <c r="D6" s="13"/>
      <c r="E6" s="80" t="s">
        <v>6</v>
      </c>
      <c r="F6" s="80"/>
      <c r="G6" s="80"/>
      <c r="H6" s="80"/>
      <c r="I6" s="80"/>
      <c r="J6" s="81"/>
      <c r="K6" s="82"/>
      <c r="L6" s="15"/>
    </row>
    <row r="7" spans="1:12" ht="33" customHeight="1" x14ac:dyDescent="0.25">
      <c r="A7" s="16" t="s">
        <v>7</v>
      </c>
      <c r="B7" s="17" t="s">
        <v>8</v>
      </c>
      <c r="C7" s="18" t="s">
        <v>9</v>
      </c>
      <c r="D7" s="19" t="s">
        <v>10</v>
      </c>
      <c r="E7" s="20"/>
      <c r="F7" s="19" t="s">
        <v>10</v>
      </c>
      <c r="G7" s="20"/>
      <c r="H7" s="19" t="s">
        <v>11</v>
      </c>
      <c r="I7" s="20"/>
      <c r="J7" s="21">
        <v>0.2</v>
      </c>
      <c r="K7" s="19" t="s">
        <v>12</v>
      </c>
      <c r="L7" s="20"/>
    </row>
    <row r="8" spans="1:12" ht="38.25" x14ac:dyDescent="0.25">
      <c r="A8" s="22"/>
      <c r="B8" s="23"/>
      <c r="C8" s="24"/>
      <c r="D8" s="25" t="s">
        <v>13</v>
      </c>
      <c r="E8" s="21" t="s">
        <v>15</v>
      </c>
      <c r="F8" s="25" t="s">
        <v>13</v>
      </c>
      <c r="G8" s="21" t="s">
        <v>15</v>
      </c>
      <c r="H8" s="25" t="s">
        <v>13</v>
      </c>
      <c r="I8" s="21" t="s">
        <v>14</v>
      </c>
      <c r="J8" s="21"/>
      <c r="K8" s="25" t="s">
        <v>16</v>
      </c>
      <c r="L8" s="21" t="s">
        <v>14</v>
      </c>
    </row>
    <row r="9" spans="1:12" x14ac:dyDescent="0.25">
      <c r="A9" s="26" t="s">
        <v>17</v>
      </c>
      <c r="B9" s="27" t="s">
        <v>18</v>
      </c>
      <c r="C9" s="28"/>
      <c r="D9" s="27"/>
      <c r="E9" s="29"/>
      <c r="F9" s="29">
        <v>1.06</v>
      </c>
      <c r="G9" s="29">
        <v>1.06</v>
      </c>
      <c r="H9" s="27"/>
      <c r="I9" s="29"/>
      <c r="J9" s="29"/>
      <c r="K9" s="27"/>
      <c r="L9" s="29"/>
    </row>
    <row r="10" spans="1:12" ht="38.25" x14ac:dyDescent="0.25">
      <c r="A10" s="30" t="s">
        <v>19</v>
      </c>
      <c r="B10" s="31" t="s">
        <v>20</v>
      </c>
      <c r="C10" s="32" t="s">
        <v>21</v>
      </c>
      <c r="D10" s="34">
        <v>6.36</v>
      </c>
      <c r="E10" s="35">
        <f>[1]прейскурант!AL10</f>
        <v>0</v>
      </c>
      <c r="F10" s="35">
        <f>D10*$F$9</f>
        <v>6.7416000000000009</v>
      </c>
      <c r="G10" s="35">
        <f>E10*$G$9</f>
        <v>0</v>
      </c>
      <c r="H10" s="34">
        <f>F10*$J$7</f>
        <v>1.3483200000000002</v>
      </c>
      <c r="I10" s="35">
        <f>G10*$J$7</f>
        <v>0</v>
      </c>
      <c r="J10" s="35"/>
      <c r="K10" s="34">
        <f>F10+H10</f>
        <v>8.0899200000000011</v>
      </c>
      <c r="L10" s="35">
        <f>G10+I10</f>
        <v>0</v>
      </c>
    </row>
    <row r="11" spans="1:12" ht="25.5" x14ac:dyDescent="0.25">
      <c r="A11" s="30" t="s">
        <v>22</v>
      </c>
      <c r="B11" s="31" t="s">
        <v>23</v>
      </c>
      <c r="C11" s="32" t="s">
        <v>24</v>
      </c>
      <c r="D11" s="34">
        <v>12.71</v>
      </c>
      <c r="E11" s="35">
        <v>1.27</v>
      </c>
      <c r="F11" s="35">
        <f>D11*$F$9</f>
        <v>13.472600000000002</v>
      </c>
      <c r="G11" s="35">
        <f>E11*$G$9</f>
        <v>1.3462000000000001</v>
      </c>
      <c r="H11" s="34">
        <f>F11*$J$7</f>
        <v>2.6945200000000007</v>
      </c>
      <c r="I11" s="35">
        <f>G11*$J$7</f>
        <v>0.26924000000000003</v>
      </c>
      <c r="J11" s="35"/>
      <c r="K11" s="34">
        <f>F11+H11</f>
        <v>16.167120000000004</v>
      </c>
      <c r="L11" s="35">
        <f>G11+I11</f>
        <v>1.61544</v>
      </c>
    </row>
    <row r="12" spans="1:12" x14ac:dyDescent="0.25">
      <c r="A12" s="36" t="s">
        <v>25</v>
      </c>
      <c r="B12" s="37" t="s">
        <v>26</v>
      </c>
      <c r="C12" s="38" t="s">
        <v>27</v>
      </c>
      <c r="D12" s="34">
        <v>21.66</v>
      </c>
      <c r="E12" s="35">
        <v>2.16</v>
      </c>
      <c r="F12" s="35">
        <f>D12*$F$9</f>
        <v>22.959600000000002</v>
      </c>
      <c r="G12" s="35">
        <f t="shared" ref="G12:G25" si="0">E12*$G$9</f>
        <v>2.2896000000000001</v>
      </c>
      <c r="H12" s="34">
        <f>F12*$J$7</f>
        <v>4.5919200000000009</v>
      </c>
      <c r="I12" s="35">
        <f t="shared" ref="I12:I22" si="1">G12*$J$7</f>
        <v>0.45792000000000005</v>
      </c>
      <c r="J12" s="35"/>
      <c r="K12" s="34">
        <f t="shared" ref="K12:L22" si="2">F12+H12</f>
        <v>27.551520000000004</v>
      </c>
      <c r="L12" s="35">
        <f t="shared" si="2"/>
        <v>2.7475200000000002</v>
      </c>
    </row>
    <row r="13" spans="1:12" x14ac:dyDescent="0.25">
      <c r="A13" s="39"/>
      <c r="B13" s="40"/>
      <c r="C13" s="41"/>
      <c r="D13" s="34"/>
      <c r="E13" s="35"/>
      <c r="F13" s="35">
        <f>D13*$F$9</f>
        <v>0</v>
      </c>
      <c r="G13" s="35">
        <f t="shared" si="0"/>
        <v>0</v>
      </c>
      <c r="H13" s="34"/>
      <c r="I13" s="35">
        <f t="shared" si="1"/>
        <v>0</v>
      </c>
      <c r="J13" s="35"/>
      <c r="K13" s="34">
        <f t="shared" si="2"/>
        <v>0</v>
      </c>
      <c r="L13" s="35">
        <f t="shared" si="2"/>
        <v>0</v>
      </c>
    </row>
    <row r="14" spans="1:12" x14ac:dyDescent="0.25">
      <c r="A14" s="36" t="s">
        <v>28</v>
      </c>
      <c r="B14" s="37" t="s">
        <v>29</v>
      </c>
      <c r="C14" s="38" t="s">
        <v>30</v>
      </c>
      <c r="D14" s="34">
        <v>13.41</v>
      </c>
      <c r="E14" s="35">
        <v>1.35</v>
      </c>
      <c r="F14" s="35">
        <f>D14*$F$9</f>
        <v>14.214600000000001</v>
      </c>
      <c r="G14" s="35">
        <f t="shared" si="0"/>
        <v>1.4310000000000003</v>
      </c>
      <c r="H14" s="34">
        <f t="shared" ref="H14:H22" si="3">F14*$J$7</f>
        <v>2.8429200000000003</v>
      </c>
      <c r="I14" s="35">
        <f t="shared" si="1"/>
        <v>0.28620000000000007</v>
      </c>
      <c r="J14" s="35"/>
      <c r="K14" s="34">
        <f t="shared" si="2"/>
        <v>17.05752</v>
      </c>
      <c r="L14" s="35">
        <f t="shared" si="2"/>
        <v>1.7172000000000003</v>
      </c>
    </row>
    <row r="15" spans="1:12" x14ac:dyDescent="0.25">
      <c r="A15" s="39"/>
      <c r="B15" s="40"/>
      <c r="C15" s="41"/>
      <c r="D15" s="34"/>
      <c r="E15" s="35"/>
      <c r="F15" s="35">
        <f>D15*$F$9</f>
        <v>0</v>
      </c>
      <c r="G15" s="35">
        <f t="shared" si="0"/>
        <v>0</v>
      </c>
      <c r="H15" s="34">
        <f t="shared" si="3"/>
        <v>0</v>
      </c>
      <c r="I15" s="35">
        <f t="shared" si="1"/>
        <v>0</v>
      </c>
      <c r="J15" s="35"/>
      <c r="K15" s="34">
        <f t="shared" si="2"/>
        <v>0</v>
      </c>
      <c r="L15" s="35">
        <f t="shared" si="2"/>
        <v>0</v>
      </c>
    </row>
    <row r="16" spans="1:12" x14ac:dyDescent="0.25">
      <c r="A16" s="36" t="s">
        <v>31</v>
      </c>
      <c r="B16" s="37" t="s">
        <v>32</v>
      </c>
      <c r="C16" s="38" t="s">
        <v>33</v>
      </c>
      <c r="D16" s="34">
        <v>12.52</v>
      </c>
      <c r="E16" s="35">
        <v>1.25</v>
      </c>
      <c r="F16" s="35">
        <f>D16*$F$9</f>
        <v>13.2712</v>
      </c>
      <c r="G16" s="35">
        <f t="shared" si="0"/>
        <v>1.3250000000000002</v>
      </c>
      <c r="H16" s="34">
        <f t="shared" si="3"/>
        <v>2.6542400000000002</v>
      </c>
      <c r="I16" s="35">
        <f t="shared" si="1"/>
        <v>0.26500000000000007</v>
      </c>
      <c r="J16" s="35"/>
      <c r="K16" s="34">
        <f t="shared" si="2"/>
        <v>15.92544</v>
      </c>
      <c r="L16" s="35">
        <f t="shared" si="2"/>
        <v>1.5900000000000003</v>
      </c>
    </row>
    <row r="17" spans="1:12" x14ac:dyDescent="0.25">
      <c r="A17" s="39"/>
      <c r="B17" s="40"/>
      <c r="C17" s="41"/>
      <c r="D17" s="34"/>
      <c r="E17" s="35"/>
      <c r="F17" s="35">
        <f>D17*$F$9</f>
        <v>0</v>
      </c>
      <c r="G17" s="35">
        <f t="shared" si="0"/>
        <v>0</v>
      </c>
      <c r="H17" s="34">
        <f t="shared" si="3"/>
        <v>0</v>
      </c>
      <c r="I17" s="35">
        <f t="shared" si="1"/>
        <v>0</v>
      </c>
      <c r="J17" s="35"/>
      <c r="K17" s="34">
        <f t="shared" si="2"/>
        <v>0</v>
      </c>
      <c r="L17" s="35">
        <f t="shared" si="2"/>
        <v>0</v>
      </c>
    </row>
    <row r="18" spans="1:12" x14ac:dyDescent="0.25">
      <c r="A18" s="36" t="s">
        <v>34</v>
      </c>
      <c r="B18" s="37" t="s">
        <v>35</v>
      </c>
      <c r="C18" s="38" t="s">
        <v>36</v>
      </c>
      <c r="D18" s="34">
        <v>17.68</v>
      </c>
      <c r="E18" s="35">
        <v>1.77</v>
      </c>
      <c r="F18" s="35">
        <f>D18*$F$9</f>
        <v>18.7408</v>
      </c>
      <c r="G18" s="35">
        <f t="shared" si="0"/>
        <v>1.8762000000000001</v>
      </c>
      <c r="H18" s="34">
        <f t="shared" si="3"/>
        <v>3.7481600000000004</v>
      </c>
      <c r="I18" s="35">
        <f t="shared" si="1"/>
        <v>0.37524000000000002</v>
      </c>
      <c r="J18" s="35"/>
      <c r="K18" s="34">
        <f t="shared" si="2"/>
        <v>22.488959999999999</v>
      </c>
      <c r="L18" s="35">
        <f t="shared" si="2"/>
        <v>2.2514400000000001</v>
      </c>
    </row>
    <row r="19" spans="1:12" x14ac:dyDescent="0.25">
      <c r="A19" s="39"/>
      <c r="B19" s="40"/>
      <c r="C19" s="41"/>
      <c r="D19" s="34"/>
      <c r="E19" s="35"/>
      <c r="F19" s="35">
        <f>D19*$F$9</f>
        <v>0</v>
      </c>
      <c r="G19" s="35">
        <f t="shared" si="0"/>
        <v>0</v>
      </c>
      <c r="H19" s="34">
        <f t="shared" si="3"/>
        <v>0</v>
      </c>
      <c r="I19" s="35">
        <f t="shared" si="1"/>
        <v>0</v>
      </c>
      <c r="J19" s="35"/>
      <c r="K19" s="34"/>
      <c r="L19" s="35">
        <f t="shared" si="2"/>
        <v>0</v>
      </c>
    </row>
    <row r="20" spans="1:12" ht="114.75" x14ac:dyDescent="0.25">
      <c r="A20" s="30" t="s">
        <v>37</v>
      </c>
      <c r="B20" s="31" t="s">
        <v>38</v>
      </c>
      <c r="C20" s="32" t="s">
        <v>39</v>
      </c>
      <c r="D20" s="34">
        <v>3.18</v>
      </c>
      <c r="E20" s="35">
        <v>0.31</v>
      </c>
      <c r="F20" s="35">
        <f>D20*$F$9</f>
        <v>3.3708000000000005</v>
      </c>
      <c r="G20" s="35">
        <f t="shared" si="0"/>
        <v>0.3286</v>
      </c>
      <c r="H20" s="34">
        <f t="shared" si="3"/>
        <v>0.67416000000000009</v>
      </c>
      <c r="I20" s="35">
        <f t="shared" si="1"/>
        <v>6.5720000000000001E-2</v>
      </c>
      <c r="J20" s="35"/>
      <c r="K20" s="34">
        <f t="shared" ref="K20:K25" si="4">F20+H20</f>
        <v>4.0449600000000006</v>
      </c>
      <c r="L20" s="35">
        <f t="shared" si="2"/>
        <v>0.39432</v>
      </c>
    </row>
    <row r="21" spans="1:12" ht="38.25" x14ac:dyDescent="0.25">
      <c r="A21" s="30" t="s">
        <v>40</v>
      </c>
      <c r="B21" s="31" t="s">
        <v>41</v>
      </c>
      <c r="C21" s="32" t="s">
        <v>42</v>
      </c>
      <c r="D21" s="34">
        <v>7.16</v>
      </c>
      <c r="E21" s="35">
        <v>4.76</v>
      </c>
      <c r="F21" s="35">
        <f>D21*$F$9</f>
        <v>7.5896000000000008</v>
      </c>
      <c r="G21" s="35">
        <f t="shared" si="0"/>
        <v>5.0456000000000003</v>
      </c>
      <c r="H21" s="34">
        <f t="shared" si="3"/>
        <v>1.5179200000000002</v>
      </c>
      <c r="I21" s="35">
        <f t="shared" si="1"/>
        <v>1.00912</v>
      </c>
      <c r="J21" s="35"/>
      <c r="K21" s="34">
        <f t="shared" si="4"/>
        <v>9.1075200000000009</v>
      </c>
      <c r="L21" s="35">
        <f t="shared" si="2"/>
        <v>6.0547200000000005</v>
      </c>
    </row>
    <row r="22" spans="1:12" x14ac:dyDescent="0.25">
      <c r="A22" s="36" t="s">
        <v>43</v>
      </c>
      <c r="B22" s="37" t="s">
        <v>44</v>
      </c>
      <c r="C22" s="38" t="s">
        <v>27</v>
      </c>
      <c r="D22" s="34">
        <v>4.47</v>
      </c>
      <c r="E22" s="35" t="e">
        <f>#REF!+#REF!+#REF!</f>
        <v>#REF!</v>
      </c>
      <c r="F22" s="35">
        <f>D22*$F$9</f>
        <v>4.7382</v>
      </c>
      <c r="G22" s="35" t="e">
        <f t="shared" si="0"/>
        <v>#REF!</v>
      </c>
      <c r="H22" s="34">
        <f t="shared" si="3"/>
        <v>0.94764000000000004</v>
      </c>
      <c r="I22" s="35" t="e">
        <f t="shared" si="1"/>
        <v>#REF!</v>
      </c>
      <c r="J22" s="35"/>
      <c r="K22" s="34">
        <f t="shared" si="4"/>
        <v>5.6858399999999998</v>
      </c>
      <c r="L22" s="35" t="e">
        <f t="shared" si="2"/>
        <v>#REF!</v>
      </c>
    </row>
    <row r="23" spans="1:12" x14ac:dyDescent="0.25">
      <c r="A23" s="39"/>
      <c r="B23" s="40"/>
      <c r="C23" s="41"/>
      <c r="D23" s="34"/>
      <c r="E23" s="35"/>
      <c r="F23" s="35">
        <f>D23*$F$9</f>
        <v>0</v>
      </c>
      <c r="G23" s="35">
        <f t="shared" si="0"/>
        <v>0</v>
      </c>
      <c r="H23" s="34"/>
      <c r="I23" s="35"/>
      <c r="J23" s="35"/>
      <c r="K23" s="34">
        <f t="shared" si="4"/>
        <v>0</v>
      </c>
      <c r="L23" s="35"/>
    </row>
    <row r="24" spans="1:12" ht="76.5" x14ac:dyDescent="0.25">
      <c r="A24" s="30" t="s">
        <v>45</v>
      </c>
      <c r="B24" s="31" t="s">
        <v>46</v>
      </c>
      <c r="C24" s="32" t="s">
        <v>47</v>
      </c>
      <c r="D24" s="34">
        <v>14.3</v>
      </c>
      <c r="E24" s="35"/>
      <c r="F24" s="35">
        <f>D24*$F$9</f>
        <v>15.158000000000001</v>
      </c>
      <c r="G24" s="35">
        <f t="shared" si="0"/>
        <v>0</v>
      </c>
      <c r="H24" s="34">
        <f>F24*$J$7</f>
        <v>3.0316000000000005</v>
      </c>
      <c r="I24" s="35">
        <f>G24*$J$7</f>
        <v>0</v>
      </c>
      <c r="J24" s="35"/>
      <c r="K24" s="34">
        <f t="shared" si="4"/>
        <v>18.189600000000002</v>
      </c>
      <c r="L24" s="35">
        <f>G24+I24</f>
        <v>0</v>
      </c>
    </row>
    <row r="25" spans="1:12" ht="51" x14ac:dyDescent="0.25">
      <c r="A25" s="30" t="s">
        <v>48</v>
      </c>
      <c r="B25" s="31" t="s">
        <v>49</v>
      </c>
      <c r="C25" s="32" t="s">
        <v>47</v>
      </c>
      <c r="D25" s="34">
        <v>14.3</v>
      </c>
      <c r="E25" s="35"/>
      <c r="F25" s="35">
        <f>D25*$F$9</f>
        <v>15.158000000000001</v>
      </c>
      <c r="G25" s="35">
        <f t="shared" si="0"/>
        <v>0</v>
      </c>
      <c r="H25" s="34">
        <f>F25*$J$7</f>
        <v>3.0316000000000005</v>
      </c>
      <c r="I25" s="35">
        <f>G25*$J$7</f>
        <v>0</v>
      </c>
      <c r="J25" s="35"/>
      <c r="K25" s="34">
        <f t="shared" si="4"/>
        <v>18.189600000000002</v>
      </c>
      <c r="L25" s="35">
        <f>G25+I25</f>
        <v>0</v>
      </c>
    </row>
    <row r="26" spans="1:12" ht="25.5" x14ac:dyDescent="0.25">
      <c r="A26" s="30" t="s">
        <v>50</v>
      </c>
      <c r="B26" s="31" t="s">
        <v>51</v>
      </c>
      <c r="C26" s="32"/>
      <c r="D26" s="34"/>
      <c r="E26" s="35"/>
      <c r="F26" s="35"/>
      <c r="G26" s="35"/>
      <c r="H26" s="34"/>
      <c r="I26" s="35"/>
      <c r="J26" s="35"/>
      <c r="K26" s="34"/>
      <c r="L26" s="35"/>
    </row>
    <row r="27" spans="1:12" ht="63.75" x14ac:dyDescent="0.25">
      <c r="A27" s="30" t="s">
        <v>52</v>
      </c>
      <c r="B27" s="31" t="s">
        <v>53</v>
      </c>
      <c r="C27" s="32" t="s">
        <v>47</v>
      </c>
      <c r="D27" s="34">
        <v>28.62</v>
      </c>
      <c r="E27" s="35" t="e">
        <f>#REF!+#REF!+#REF!</f>
        <v>#REF!</v>
      </c>
      <c r="F27" s="35">
        <f>D27*$F$9</f>
        <v>30.337200000000003</v>
      </c>
      <c r="G27" s="35" t="e">
        <f t="shared" ref="G27:G39" si="5">E27*$G$9</f>
        <v>#REF!</v>
      </c>
      <c r="H27" s="34">
        <f t="shared" ref="H27:I33" si="6">F27*$J$7</f>
        <v>6.0674400000000013</v>
      </c>
      <c r="I27" s="35" t="e">
        <f t="shared" si="6"/>
        <v>#REF!</v>
      </c>
      <c r="J27" s="35"/>
      <c r="K27" s="34">
        <f t="shared" ref="K27:L33" si="7">F27+H27</f>
        <v>36.404640000000001</v>
      </c>
      <c r="L27" s="35" t="e">
        <f t="shared" si="7"/>
        <v>#REF!</v>
      </c>
    </row>
    <row r="28" spans="1:12" ht="25.5" x14ac:dyDescent="0.25">
      <c r="A28" s="30" t="s">
        <v>54</v>
      </c>
      <c r="B28" s="31" t="s">
        <v>55</v>
      </c>
      <c r="C28" s="32" t="s">
        <v>47</v>
      </c>
      <c r="D28" s="34">
        <v>19.079999999999998</v>
      </c>
      <c r="E28" s="35" t="e">
        <f>#REF!+#REF!+#REF!</f>
        <v>#REF!</v>
      </c>
      <c r="F28" s="35">
        <f>D28*$F$9</f>
        <v>20.224799999999998</v>
      </c>
      <c r="G28" s="35" t="e">
        <f t="shared" si="5"/>
        <v>#REF!</v>
      </c>
      <c r="H28" s="34">
        <f t="shared" si="6"/>
        <v>4.0449599999999997</v>
      </c>
      <c r="I28" s="35" t="e">
        <f t="shared" si="6"/>
        <v>#REF!</v>
      </c>
      <c r="J28" s="35"/>
      <c r="K28" s="34">
        <f t="shared" si="7"/>
        <v>24.269759999999998</v>
      </c>
      <c r="L28" s="35" t="e">
        <f t="shared" si="7"/>
        <v>#REF!</v>
      </c>
    </row>
    <row r="29" spans="1:12" ht="63.75" x14ac:dyDescent="0.25">
      <c r="A29" s="30" t="s">
        <v>56</v>
      </c>
      <c r="B29" s="31" t="s">
        <v>57</v>
      </c>
      <c r="C29" s="32" t="s">
        <v>47</v>
      </c>
      <c r="D29" s="34">
        <v>9.5399999999999991</v>
      </c>
      <c r="E29" s="35" t="e">
        <f>#REF!+#REF!+#REF!</f>
        <v>#REF!</v>
      </c>
      <c r="F29" s="35">
        <f>D29*$F$9</f>
        <v>10.112399999999999</v>
      </c>
      <c r="G29" s="35" t="e">
        <f t="shared" si="5"/>
        <v>#REF!</v>
      </c>
      <c r="H29" s="34">
        <f t="shared" si="6"/>
        <v>2.0224799999999998</v>
      </c>
      <c r="I29" s="35" t="e">
        <f t="shared" si="6"/>
        <v>#REF!</v>
      </c>
      <c r="J29" s="35"/>
      <c r="K29" s="34">
        <f t="shared" si="7"/>
        <v>12.134879999999999</v>
      </c>
      <c r="L29" s="35" t="e">
        <f t="shared" si="7"/>
        <v>#REF!</v>
      </c>
    </row>
    <row r="30" spans="1:12" ht="89.25" x14ac:dyDescent="0.25">
      <c r="A30" s="30" t="s">
        <v>58</v>
      </c>
      <c r="B30" s="31" t="s">
        <v>59</v>
      </c>
      <c r="C30" s="32" t="s">
        <v>47</v>
      </c>
      <c r="D30" s="34">
        <v>3.18</v>
      </c>
      <c r="E30" s="35" t="e">
        <f>#REF!+#REF!+#REF!</f>
        <v>#REF!</v>
      </c>
      <c r="F30" s="35">
        <f>D30*$F$9</f>
        <v>3.3708000000000005</v>
      </c>
      <c r="G30" s="35" t="e">
        <f t="shared" si="5"/>
        <v>#REF!</v>
      </c>
      <c r="H30" s="34">
        <f t="shared" si="6"/>
        <v>0.67416000000000009</v>
      </c>
      <c r="I30" s="35" t="e">
        <f t="shared" si="6"/>
        <v>#REF!</v>
      </c>
      <c r="J30" s="35"/>
      <c r="K30" s="34">
        <f t="shared" si="7"/>
        <v>4.0449600000000006</v>
      </c>
      <c r="L30" s="35" t="e">
        <f t="shared" si="7"/>
        <v>#REF!</v>
      </c>
    </row>
    <row r="31" spans="1:12" ht="127.5" x14ac:dyDescent="0.25">
      <c r="A31" s="30" t="s">
        <v>60</v>
      </c>
      <c r="B31" s="31" t="s">
        <v>61</v>
      </c>
      <c r="C31" s="32" t="s">
        <v>47</v>
      </c>
      <c r="D31" s="34">
        <v>3.18</v>
      </c>
      <c r="E31" s="35" t="e">
        <f>#REF!+#REF!+#REF!</f>
        <v>#REF!</v>
      </c>
      <c r="F31" s="35">
        <f>D31*$F$9</f>
        <v>3.3708000000000005</v>
      </c>
      <c r="G31" s="35" t="e">
        <f t="shared" si="5"/>
        <v>#REF!</v>
      </c>
      <c r="H31" s="34">
        <f t="shared" si="6"/>
        <v>0.67416000000000009</v>
      </c>
      <c r="I31" s="35" t="e">
        <f t="shared" si="6"/>
        <v>#REF!</v>
      </c>
      <c r="J31" s="35"/>
      <c r="K31" s="34">
        <f t="shared" si="7"/>
        <v>4.0449600000000006</v>
      </c>
      <c r="L31" s="35" t="e">
        <f t="shared" si="7"/>
        <v>#REF!</v>
      </c>
    </row>
    <row r="32" spans="1:12" ht="76.5" x14ac:dyDescent="0.25">
      <c r="A32" s="30" t="s">
        <v>62</v>
      </c>
      <c r="B32" s="31" t="s">
        <v>63</v>
      </c>
      <c r="C32" s="32" t="s">
        <v>47</v>
      </c>
      <c r="D32" s="34">
        <v>3.18</v>
      </c>
      <c r="E32" s="35" t="e">
        <f>#REF!+#REF!+#REF!</f>
        <v>#REF!</v>
      </c>
      <c r="F32" s="35">
        <f>D32*$F$9</f>
        <v>3.3708000000000005</v>
      </c>
      <c r="G32" s="35" t="e">
        <f t="shared" si="5"/>
        <v>#REF!</v>
      </c>
      <c r="H32" s="34">
        <f t="shared" si="6"/>
        <v>0.67416000000000009</v>
      </c>
      <c r="I32" s="35" t="e">
        <f t="shared" si="6"/>
        <v>#REF!</v>
      </c>
      <c r="J32" s="35"/>
      <c r="K32" s="34">
        <f t="shared" si="7"/>
        <v>4.0449600000000006</v>
      </c>
      <c r="L32" s="35" t="e">
        <f t="shared" si="7"/>
        <v>#REF!</v>
      </c>
    </row>
    <row r="33" spans="1:12" ht="76.5" x14ac:dyDescent="0.25">
      <c r="A33" s="30" t="s">
        <v>64</v>
      </c>
      <c r="B33" s="31" t="s">
        <v>65</v>
      </c>
      <c r="C33" s="32" t="s">
        <v>47</v>
      </c>
      <c r="D33" s="34">
        <v>9.5399999999999991</v>
      </c>
      <c r="E33" s="35" t="e">
        <f>#REF!+#REF!+#REF!</f>
        <v>#REF!</v>
      </c>
      <c r="F33" s="35">
        <f>D33*$F$9</f>
        <v>10.112399999999999</v>
      </c>
      <c r="G33" s="35" t="e">
        <f t="shared" si="5"/>
        <v>#REF!</v>
      </c>
      <c r="H33" s="34">
        <f t="shared" si="6"/>
        <v>2.0224799999999998</v>
      </c>
      <c r="I33" s="35" t="e">
        <f t="shared" si="6"/>
        <v>#REF!</v>
      </c>
      <c r="J33" s="35"/>
      <c r="K33" s="34">
        <f t="shared" si="7"/>
        <v>12.134879999999999</v>
      </c>
      <c r="L33" s="35" t="e">
        <f t="shared" si="7"/>
        <v>#REF!</v>
      </c>
    </row>
    <row r="34" spans="1:12" ht="76.5" x14ac:dyDescent="0.25">
      <c r="A34" s="30" t="s">
        <v>66</v>
      </c>
      <c r="B34" s="31" t="s">
        <v>67</v>
      </c>
      <c r="C34" s="32" t="s">
        <v>47</v>
      </c>
      <c r="D34" s="34">
        <v>4.76</v>
      </c>
      <c r="E34" s="35" t="e">
        <f>#REF!+#REF!+#REF!</f>
        <v>#REF!</v>
      </c>
      <c r="F34" s="35">
        <f>D34*$F$9</f>
        <v>5.0456000000000003</v>
      </c>
      <c r="G34" s="35" t="e">
        <f t="shared" si="5"/>
        <v>#REF!</v>
      </c>
      <c r="H34" s="34">
        <f>F34*$J$7</f>
        <v>1.00912</v>
      </c>
      <c r="I34" s="35" t="e">
        <f>G34*$J$7</f>
        <v>#REF!</v>
      </c>
      <c r="J34" s="35"/>
      <c r="K34" s="34">
        <f>F34+H34</f>
        <v>6.0547200000000005</v>
      </c>
      <c r="L34" s="35" t="e">
        <f>G34+I34</f>
        <v>#REF!</v>
      </c>
    </row>
    <row r="35" spans="1:12" ht="63.75" x14ac:dyDescent="0.25">
      <c r="A35" s="30" t="s">
        <v>68</v>
      </c>
      <c r="B35" s="31" t="s">
        <v>69</v>
      </c>
      <c r="C35" s="32"/>
      <c r="D35" s="34"/>
      <c r="E35" s="35"/>
      <c r="F35" s="35"/>
      <c r="G35" s="35"/>
      <c r="H35" s="34"/>
      <c r="I35" s="35"/>
      <c r="J35" s="35"/>
      <c r="K35" s="34"/>
      <c r="L35" s="35"/>
    </row>
    <row r="36" spans="1:12" ht="25.5" x14ac:dyDescent="0.25">
      <c r="A36" s="42" t="s">
        <v>70</v>
      </c>
      <c r="B36" s="43" t="s">
        <v>71</v>
      </c>
      <c r="C36" s="44" t="s">
        <v>72</v>
      </c>
      <c r="D36" s="45">
        <v>4.76</v>
      </c>
      <c r="E36" s="46" t="e">
        <f>#REF!+#REF!+#REF!</f>
        <v>#REF!</v>
      </c>
      <c r="F36" s="35">
        <f>D36*$F$9</f>
        <v>5.0456000000000003</v>
      </c>
      <c r="G36" s="35" t="e">
        <f t="shared" si="5"/>
        <v>#REF!</v>
      </c>
      <c r="H36" s="34">
        <f t="shared" ref="H36:I39" si="8">F36*$J$7</f>
        <v>1.00912</v>
      </c>
      <c r="I36" s="35" t="e">
        <f t="shared" si="8"/>
        <v>#REF!</v>
      </c>
      <c r="J36" s="46"/>
      <c r="K36" s="34">
        <f t="shared" ref="K36:L39" si="9">F36+H36</f>
        <v>6.0547200000000005</v>
      </c>
      <c r="L36" s="35" t="e">
        <f t="shared" si="9"/>
        <v>#REF!</v>
      </c>
    </row>
    <row r="37" spans="1:12" ht="25.5" x14ac:dyDescent="0.25">
      <c r="A37" s="42" t="s">
        <v>73</v>
      </c>
      <c r="B37" s="43" t="s">
        <v>74</v>
      </c>
      <c r="C37" s="44" t="s">
        <v>21</v>
      </c>
      <c r="D37" s="45">
        <v>1.59</v>
      </c>
      <c r="E37" s="46" t="e">
        <f>#REF!+#REF!+#REF!</f>
        <v>#REF!</v>
      </c>
      <c r="F37" s="35">
        <f>D37*$F$9</f>
        <v>1.6854000000000002</v>
      </c>
      <c r="G37" s="35" t="e">
        <f t="shared" si="5"/>
        <v>#REF!</v>
      </c>
      <c r="H37" s="34">
        <f t="shared" si="8"/>
        <v>0.33708000000000005</v>
      </c>
      <c r="I37" s="35" t="e">
        <f t="shared" si="8"/>
        <v>#REF!</v>
      </c>
      <c r="J37" s="46"/>
      <c r="K37" s="34">
        <f t="shared" si="9"/>
        <v>2.0224800000000003</v>
      </c>
      <c r="L37" s="35" t="e">
        <f t="shared" si="9"/>
        <v>#REF!</v>
      </c>
    </row>
    <row r="38" spans="1:12" ht="63.75" x14ac:dyDescent="0.25">
      <c r="A38" s="30" t="s">
        <v>75</v>
      </c>
      <c r="B38" s="31" t="s">
        <v>76</v>
      </c>
      <c r="C38" s="32" t="s">
        <v>77</v>
      </c>
      <c r="D38" s="34">
        <v>28.62</v>
      </c>
      <c r="E38" s="35" t="e">
        <f>#REF!+#REF!+#REF!</f>
        <v>#REF!</v>
      </c>
      <c r="F38" s="35">
        <f>D38*$F$9</f>
        <v>30.337200000000003</v>
      </c>
      <c r="G38" s="35" t="e">
        <f t="shared" si="5"/>
        <v>#REF!</v>
      </c>
      <c r="H38" s="34">
        <f t="shared" si="8"/>
        <v>6.0674400000000013</v>
      </c>
      <c r="I38" s="35" t="e">
        <f t="shared" si="8"/>
        <v>#REF!</v>
      </c>
      <c r="J38" s="35"/>
      <c r="K38" s="34">
        <f t="shared" si="9"/>
        <v>36.404640000000001</v>
      </c>
      <c r="L38" s="35" t="e">
        <f t="shared" si="9"/>
        <v>#REF!</v>
      </c>
    </row>
    <row r="39" spans="1:12" ht="127.5" x14ac:dyDescent="0.25">
      <c r="A39" s="30" t="s">
        <v>78</v>
      </c>
      <c r="B39" s="31" t="s">
        <v>79</v>
      </c>
      <c r="C39" s="32" t="s">
        <v>80</v>
      </c>
      <c r="D39" s="34">
        <v>19.079999999999998</v>
      </c>
      <c r="E39" s="35" t="e">
        <f>#REF!+#REF!+#REF!</f>
        <v>#REF!</v>
      </c>
      <c r="F39" s="35">
        <f>D39*$F$9</f>
        <v>20.224799999999998</v>
      </c>
      <c r="G39" s="35" t="e">
        <f t="shared" si="5"/>
        <v>#REF!</v>
      </c>
      <c r="H39" s="34">
        <f t="shared" si="8"/>
        <v>4.0449599999999997</v>
      </c>
      <c r="I39" s="35" t="e">
        <f t="shared" si="8"/>
        <v>#REF!</v>
      </c>
      <c r="J39" s="35"/>
      <c r="K39" s="34">
        <f t="shared" si="9"/>
        <v>24.269759999999998</v>
      </c>
      <c r="L39" s="35" t="e">
        <f t="shared" si="9"/>
        <v>#REF!</v>
      </c>
    </row>
    <row r="40" spans="1:12" ht="25.5" x14ac:dyDescent="0.25">
      <c r="A40" s="30" t="s">
        <v>81</v>
      </c>
      <c r="B40" s="31" t="s">
        <v>82</v>
      </c>
      <c r="C40" s="32"/>
      <c r="D40" s="34"/>
      <c r="E40" s="35"/>
      <c r="F40" s="35"/>
      <c r="G40" s="35"/>
      <c r="H40" s="34"/>
      <c r="I40" s="35"/>
      <c r="J40" s="35"/>
      <c r="K40" s="34"/>
      <c r="L40" s="35"/>
    </row>
    <row r="41" spans="1:12" ht="51" x14ac:dyDescent="0.25">
      <c r="A41" s="30" t="s">
        <v>83</v>
      </c>
      <c r="B41" s="31" t="s">
        <v>84</v>
      </c>
      <c r="C41" s="32" t="s">
        <v>85</v>
      </c>
      <c r="D41" s="34">
        <v>24.8</v>
      </c>
      <c r="E41" s="35" t="e">
        <f>#REF!+#REF!+#REF!</f>
        <v>#REF!</v>
      </c>
      <c r="F41" s="35">
        <f>D41*$F$9</f>
        <v>26.288000000000004</v>
      </c>
      <c r="G41" s="35" t="e">
        <f t="shared" ref="G41:G50" si="10">E41*$G$9</f>
        <v>#REF!</v>
      </c>
      <c r="H41" s="34">
        <f t="shared" ref="H41:I46" si="11">F41*$J$7</f>
        <v>5.2576000000000009</v>
      </c>
      <c r="I41" s="35" t="e">
        <f t="shared" si="11"/>
        <v>#REF!</v>
      </c>
      <c r="J41" s="35"/>
      <c r="K41" s="34">
        <f t="shared" ref="K41:L46" si="12">F41+H41</f>
        <v>31.545600000000004</v>
      </c>
      <c r="L41" s="35" t="e">
        <f t="shared" si="12"/>
        <v>#REF!</v>
      </c>
    </row>
    <row r="42" spans="1:12" ht="38.25" x14ac:dyDescent="0.25">
      <c r="A42" s="30" t="s">
        <v>86</v>
      </c>
      <c r="B42" s="31" t="s">
        <v>87</v>
      </c>
      <c r="C42" s="32" t="s">
        <v>85</v>
      </c>
      <c r="D42" s="34">
        <v>23.84</v>
      </c>
      <c r="E42" s="35" t="e">
        <f>#REF!+#REF!+#REF!</f>
        <v>#REF!</v>
      </c>
      <c r="F42" s="35">
        <f>D42*$F$9</f>
        <v>25.270400000000002</v>
      </c>
      <c r="G42" s="35" t="e">
        <f t="shared" si="10"/>
        <v>#REF!</v>
      </c>
      <c r="H42" s="34">
        <f t="shared" si="11"/>
        <v>5.0540800000000008</v>
      </c>
      <c r="I42" s="35" t="e">
        <f t="shared" si="11"/>
        <v>#REF!</v>
      </c>
      <c r="J42" s="35"/>
      <c r="K42" s="34">
        <f t="shared" si="12"/>
        <v>30.324480000000001</v>
      </c>
      <c r="L42" s="35" t="e">
        <f t="shared" si="12"/>
        <v>#REF!</v>
      </c>
    </row>
    <row r="43" spans="1:12" ht="38.25" x14ac:dyDescent="0.25">
      <c r="A43" s="30" t="s">
        <v>88</v>
      </c>
      <c r="B43" s="31" t="s">
        <v>89</v>
      </c>
      <c r="C43" s="32" t="s">
        <v>85</v>
      </c>
      <c r="D43" s="34">
        <v>34.979999999999997</v>
      </c>
      <c r="E43" s="35" t="e">
        <f>#REF!+#REF!+#REF!</f>
        <v>#REF!</v>
      </c>
      <c r="F43" s="35">
        <f>D43*$F$9</f>
        <v>37.078800000000001</v>
      </c>
      <c r="G43" s="35" t="e">
        <f t="shared" si="10"/>
        <v>#REF!</v>
      </c>
      <c r="H43" s="34">
        <f t="shared" si="11"/>
        <v>7.4157600000000006</v>
      </c>
      <c r="I43" s="35" t="e">
        <f t="shared" si="11"/>
        <v>#REF!</v>
      </c>
      <c r="J43" s="35"/>
      <c r="K43" s="34">
        <f t="shared" si="12"/>
        <v>44.49456</v>
      </c>
      <c r="L43" s="35" t="e">
        <f t="shared" si="12"/>
        <v>#REF!</v>
      </c>
    </row>
    <row r="44" spans="1:12" ht="38.25" x14ac:dyDescent="0.25">
      <c r="A44" s="30" t="s">
        <v>90</v>
      </c>
      <c r="B44" s="31" t="s">
        <v>91</v>
      </c>
      <c r="C44" s="32" t="s">
        <v>85</v>
      </c>
      <c r="D44" s="34">
        <v>47.69</v>
      </c>
      <c r="E44" s="35" t="e">
        <f>#REF!+#REF!+#REF!</f>
        <v>#REF!</v>
      </c>
      <c r="F44" s="35">
        <f>D44*$F$9</f>
        <v>50.551400000000001</v>
      </c>
      <c r="G44" s="35" t="e">
        <f t="shared" si="10"/>
        <v>#REF!</v>
      </c>
      <c r="H44" s="34">
        <f t="shared" si="11"/>
        <v>10.110280000000001</v>
      </c>
      <c r="I44" s="35" t="e">
        <f t="shared" si="11"/>
        <v>#REF!</v>
      </c>
      <c r="J44" s="35"/>
      <c r="K44" s="34">
        <f t="shared" si="12"/>
        <v>60.661680000000004</v>
      </c>
      <c r="L44" s="35" t="e">
        <f t="shared" si="12"/>
        <v>#REF!</v>
      </c>
    </row>
    <row r="45" spans="1:12" ht="38.25" x14ac:dyDescent="0.25">
      <c r="A45" s="30" t="s">
        <v>92</v>
      </c>
      <c r="B45" s="31" t="s">
        <v>93</v>
      </c>
      <c r="C45" s="32" t="s">
        <v>85</v>
      </c>
      <c r="D45" s="34">
        <v>57.23</v>
      </c>
      <c r="E45" s="35" t="e">
        <f>#REF!+#REF!+#REF!</f>
        <v>#REF!</v>
      </c>
      <c r="F45" s="35">
        <f>D45*$F$9</f>
        <v>60.663800000000002</v>
      </c>
      <c r="G45" s="35" t="e">
        <f t="shared" si="10"/>
        <v>#REF!</v>
      </c>
      <c r="H45" s="34">
        <f t="shared" si="11"/>
        <v>12.132760000000001</v>
      </c>
      <c r="I45" s="35" t="e">
        <f t="shared" si="11"/>
        <v>#REF!</v>
      </c>
      <c r="J45" s="35"/>
      <c r="K45" s="34">
        <f t="shared" si="12"/>
        <v>72.796559999999999</v>
      </c>
      <c r="L45" s="35" t="e">
        <f t="shared" si="12"/>
        <v>#REF!</v>
      </c>
    </row>
    <row r="46" spans="1:12" ht="38.25" x14ac:dyDescent="0.25">
      <c r="A46" s="30" t="s">
        <v>94</v>
      </c>
      <c r="B46" s="31" t="s">
        <v>95</v>
      </c>
      <c r="C46" s="32" t="s">
        <v>85</v>
      </c>
      <c r="D46" s="34">
        <v>66.77</v>
      </c>
      <c r="E46" s="35" t="e">
        <f>#REF!+#REF!+#REF!</f>
        <v>#REF!</v>
      </c>
      <c r="F46" s="35">
        <f>D46*$F$9</f>
        <v>70.776200000000003</v>
      </c>
      <c r="G46" s="35" t="e">
        <f t="shared" si="10"/>
        <v>#REF!</v>
      </c>
      <c r="H46" s="34">
        <f t="shared" si="11"/>
        <v>14.155240000000001</v>
      </c>
      <c r="I46" s="35" t="e">
        <f t="shared" si="11"/>
        <v>#REF!</v>
      </c>
      <c r="J46" s="35"/>
      <c r="K46" s="34">
        <f t="shared" si="12"/>
        <v>84.931440000000009</v>
      </c>
      <c r="L46" s="35" t="e">
        <f t="shared" si="12"/>
        <v>#REF!</v>
      </c>
    </row>
    <row r="47" spans="1:12" ht="25.5" x14ac:dyDescent="0.25">
      <c r="A47" s="30" t="s">
        <v>96</v>
      </c>
      <c r="B47" s="31" t="s">
        <v>97</v>
      </c>
      <c r="C47" s="32"/>
      <c r="D47" s="34"/>
      <c r="E47" s="35"/>
      <c r="F47" s="35"/>
      <c r="G47" s="35"/>
      <c r="H47" s="34"/>
      <c r="I47" s="35"/>
      <c r="J47" s="35"/>
      <c r="K47" s="34"/>
      <c r="L47" s="35"/>
    </row>
    <row r="48" spans="1:12" ht="156" x14ac:dyDescent="0.25">
      <c r="A48" s="30" t="s">
        <v>98</v>
      </c>
      <c r="B48" s="31" t="s">
        <v>99</v>
      </c>
      <c r="C48" s="32" t="s">
        <v>100</v>
      </c>
      <c r="D48" s="34">
        <v>34.979999999999997</v>
      </c>
      <c r="E48" s="35" t="e">
        <f>#REF!+#REF!+#REF!</f>
        <v>#REF!</v>
      </c>
      <c r="F48" s="35">
        <f>D48*$F$9</f>
        <v>37.078800000000001</v>
      </c>
      <c r="G48" s="35" t="e">
        <f t="shared" si="10"/>
        <v>#REF!</v>
      </c>
      <c r="H48" s="34">
        <f>F48*$J$7</f>
        <v>7.4157600000000006</v>
      </c>
      <c r="I48" s="35" t="e">
        <f>G48*$J$7</f>
        <v>#REF!</v>
      </c>
      <c r="J48" s="35"/>
      <c r="K48" s="34">
        <f>F48+H48</f>
        <v>44.49456</v>
      </c>
      <c r="L48" s="35" t="e">
        <f>G48+I48</f>
        <v>#REF!</v>
      </c>
    </row>
    <row r="49" spans="1:12" ht="156" x14ac:dyDescent="0.25">
      <c r="A49" s="30" t="s">
        <v>101</v>
      </c>
      <c r="B49" s="31" t="s">
        <v>102</v>
      </c>
      <c r="C49" s="32" t="s">
        <v>100</v>
      </c>
      <c r="D49" s="34">
        <v>50.88</v>
      </c>
      <c r="E49" s="35" t="e">
        <f>#REF!+#REF!+#REF!</f>
        <v>#REF!</v>
      </c>
      <c r="F49" s="35">
        <f>D49*$F$9</f>
        <v>53.932800000000007</v>
      </c>
      <c r="G49" s="35" t="e">
        <f t="shared" si="10"/>
        <v>#REF!</v>
      </c>
      <c r="H49" s="34">
        <f t="shared" ref="H49:I73" si="13">F49*$J$7</f>
        <v>10.786560000000001</v>
      </c>
      <c r="I49" s="35" t="e">
        <f t="shared" si="13"/>
        <v>#REF!</v>
      </c>
      <c r="J49" s="35"/>
      <c r="K49" s="34">
        <f t="shared" ref="K49:L55" si="14">F49+H49</f>
        <v>64.719360000000009</v>
      </c>
      <c r="L49" s="35" t="e">
        <f t="shared" si="14"/>
        <v>#REF!</v>
      </c>
    </row>
    <row r="50" spans="1:12" ht="156" x14ac:dyDescent="0.25">
      <c r="A50" s="30" t="s">
        <v>103</v>
      </c>
      <c r="B50" s="31" t="s">
        <v>104</v>
      </c>
      <c r="C50" s="32" t="s">
        <v>100</v>
      </c>
      <c r="D50" s="34">
        <v>98.57</v>
      </c>
      <c r="E50" s="35" t="e">
        <f>#REF!+#REF!+#REF!</f>
        <v>#REF!</v>
      </c>
      <c r="F50" s="35">
        <f>D50*$F$9</f>
        <v>104.4842</v>
      </c>
      <c r="G50" s="35" t="e">
        <f t="shared" si="10"/>
        <v>#REF!</v>
      </c>
      <c r="H50" s="34">
        <f t="shared" si="13"/>
        <v>20.896840000000001</v>
      </c>
      <c r="I50" s="35" t="e">
        <f t="shared" si="13"/>
        <v>#REF!</v>
      </c>
      <c r="J50" s="35"/>
      <c r="K50" s="34">
        <f t="shared" si="14"/>
        <v>125.38104</v>
      </c>
      <c r="L50" s="35" t="e">
        <f t="shared" si="14"/>
        <v>#REF!</v>
      </c>
    </row>
    <row r="51" spans="1:12" ht="156" x14ac:dyDescent="0.25">
      <c r="A51" s="30" t="s">
        <v>105</v>
      </c>
      <c r="B51" s="31" t="s">
        <v>106</v>
      </c>
      <c r="C51" s="32" t="s">
        <v>100</v>
      </c>
      <c r="D51" s="34">
        <v>146.26</v>
      </c>
      <c r="E51" s="35" t="e">
        <f>#REF!+#REF!+#REF!</f>
        <v>#REF!</v>
      </c>
      <c r="F51" s="35">
        <f>D51*$F$9</f>
        <v>155.03559999999999</v>
      </c>
      <c r="G51" s="35"/>
      <c r="H51" s="34">
        <f t="shared" si="13"/>
        <v>31.00712</v>
      </c>
      <c r="I51" s="35">
        <f t="shared" si="13"/>
        <v>0</v>
      </c>
      <c r="J51" s="35"/>
      <c r="K51" s="34">
        <f t="shared" si="14"/>
        <v>186.04271999999997</v>
      </c>
      <c r="L51" s="35">
        <f t="shared" si="14"/>
        <v>0</v>
      </c>
    </row>
    <row r="52" spans="1:12" ht="41.25" x14ac:dyDescent="0.25">
      <c r="A52" s="30" t="s">
        <v>107</v>
      </c>
      <c r="B52" s="31" t="s">
        <v>108</v>
      </c>
      <c r="C52" s="32" t="s">
        <v>100</v>
      </c>
      <c r="D52" s="34">
        <v>25.44</v>
      </c>
      <c r="E52" s="35" t="e">
        <f>#REF!+#REF!+#REF!</f>
        <v>#REF!</v>
      </c>
      <c r="F52" s="35">
        <f>D52*$F$9</f>
        <v>26.966400000000004</v>
      </c>
      <c r="G52" s="35" t="e">
        <f t="shared" ref="G52:G58" si="15">E52*$G$9</f>
        <v>#REF!</v>
      </c>
      <c r="H52" s="34">
        <f t="shared" si="13"/>
        <v>5.3932800000000007</v>
      </c>
      <c r="I52" s="35" t="e">
        <f t="shared" si="13"/>
        <v>#REF!</v>
      </c>
      <c r="J52" s="35"/>
      <c r="K52" s="34">
        <f t="shared" si="14"/>
        <v>32.359680000000004</v>
      </c>
      <c r="L52" s="35" t="e">
        <f t="shared" si="14"/>
        <v>#REF!</v>
      </c>
    </row>
    <row r="53" spans="1:12" ht="41.25" x14ac:dyDescent="0.25">
      <c r="A53" s="30" t="s">
        <v>109</v>
      </c>
      <c r="B53" s="31" t="s">
        <v>110</v>
      </c>
      <c r="C53" s="32" t="s">
        <v>100</v>
      </c>
      <c r="D53" s="34">
        <v>44.51</v>
      </c>
      <c r="E53" s="35" t="e">
        <f>#REF!+#REF!+#REF!</f>
        <v>#REF!</v>
      </c>
      <c r="F53" s="35">
        <f>D53*$F$9</f>
        <v>47.180599999999998</v>
      </c>
      <c r="G53" s="35" t="e">
        <f t="shared" si="15"/>
        <v>#REF!</v>
      </c>
      <c r="H53" s="34">
        <f t="shared" si="13"/>
        <v>9.4361200000000007</v>
      </c>
      <c r="I53" s="35" t="e">
        <f t="shared" si="13"/>
        <v>#REF!</v>
      </c>
      <c r="J53" s="35"/>
      <c r="K53" s="34">
        <f t="shared" si="14"/>
        <v>56.616720000000001</v>
      </c>
      <c r="L53" s="35" t="e">
        <f t="shared" si="14"/>
        <v>#REF!</v>
      </c>
    </row>
    <row r="54" spans="1:12" ht="54" x14ac:dyDescent="0.25">
      <c r="A54" s="30" t="s">
        <v>111</v>
      </c>
      <c r="B54" s="31" t="s">
        <v>112</v>
      </c>
      <c r="C54" s="32" t="s">
        <v>100</v>
      </c>
      <c r="D54" s="34">
        <v>50.88</v>
      </c>
      <c r="E54" s="35" t="e">
        <f>#REF!+#REF!+#REF!</f>
        <v>#REF!</v>
      </c>
      <c r="F54" s="35">
        <f>D54*$F$9</f>
        <v>53.932800000000007</v>
      </c>
      <c r="G54" s="35" t="e">
        <f t="shared" si="15"/>
        <v>#REF!</v>
      </c>
      <c r="H54" s="34">
        <f t="shared" si="13"/>
        <v>10.786560000000001</v>
      </c>
      <c r="I54" s="35" t="e">
        <f t="shared" si="13"/>
        <v>#REF!</v>
      </c>
      <c r="J54" s="35"/>
      <c r="K54" s="34">
        <f t="shared" si="14"/>
        <v>64.719360000000009</v>
      </c>
      <c r="L54" s="35" t="e">
        <f t="shared" si="14"/>
        <v>#REF!</v>
      </c>
    </row>
    <row r="55" spans="1:12" ht="54" x14ac:dyDescent="0.25">
      <c r="A55" s="30" t="s">
        <v>113</v>
      </c>
      <c r="B55" s="31" t="s">
        <v>114</v>
      </c>
      <c r="C55" s="32" t="s">
        <v>100</v>
      </c>
      <c r="D55" s="34">
        <v>73.13</v>
      </c>
      <c r="E55" s="35" t="e">
        <f>#REF!+#REF!+#REF!</f>
        <v>#REF!</v>
      </c>
      <c r="F55" s="35">
        <f>D55*$F$9</f>
        <v>77.517799999999994</v>
      </c>
      <c r="G55" s="35" t="e">
        <f t="shared" si="15"/>
        <v>#REF!</v>
      </c>
      <c r="H55" s="34">
        <f t="shared" si="13"/>
        <v>15.50356</v>
      </c>
      <c r="I55" s="35" t="e">
        <f t="shared" si="13"/>
        <v>#REF!</v>
      </c>
      <c r="J55" s="35"/>
      <c r="K55" s="34">
        <f t="shared" si="14"/>
        <v>93.021359999999987</v>
      </c>
      <c r="L55" s="35" t="e">
        <f t="shared" si="14"/>
        <v>#REF!</v>
      </c>
    </row>
    <row r="56" spans="1:12" ht="114.75" x14ac:dyDescent="0.25">
      <c r="A56" s="30" t="s">
        <v>115</v>
      </c>
      <c r="B56" s="31" t="s">
        <v>116</v>
      </c>
      <c r="C56" s="32" t="s">
        <v>100</v>
      </c>
      <c r="D56" s="34">
        <v>193.95</v>
      </c>
      <c r="E56" s="35" t="e">
        <f>#REF!+#REF!+#REF!</f>
        <v>#REF!</v>
      </c>
      <c r="F56" s="35">
        <f>D56*$F$9</f>
        <v>205.58699999999999</v>
      </c>
      <c r="G56" s="35" t="e">
        <f t="shared" si="15"/>
        <v>#REF!</v>
      </c>
      <c r="H56" s="34">
        <f t="shared" si="13"/>
        <v>41.117400000000004</v>
      </c>
      <c r="I56" s="35" t="e">
        <f>G56*$J$7</f>
        <v>#REF!</v>
      </c>
      <c r="J56" s="35"/>
      <c r="K56" s="34">
        <f>F56+H56</f>
        <v>246.70439999999999</v>
      </c>
      <c r="L56" s="35" t="e">
        <f>G56+I56</f>
        <v>#REF!</v>
      </c>
    </row>
    <row r="57" spans="1:12" ht="63.75" x14ac:dyDescent="0.25">
      <c r="A57" s="30" t="s">
        <v>117</v>
      </c>
      <c r="B57" s="31" t="s">
        <v>118</v>
      </c>
      <c r="C57" s="32" t="s">
        <v>100</v>
      </c>
      <c r="D57" s="34">
        <v>31.8</v>
      </c>
      <c r="E57" s="35" t="e">
        <f>#REF!+#REF!+#REF!</f>
        <v>#REF!</v>
      </c>
      <c r="F57" s="35">
        <f>D57*$F$9</f>
        <v>33.708000000000006</v>
      </c>
      <c r="G57" s="35" t="e">
        <f t="shared" si="15"/>
        <v>#REF!</v>
      </c>
      <c r="H57" s="34">
        <f t="shared" si="13"/>
        <v>6.7416000000000018</v>
      </c>
      <c r="I57" s="35" t="e">
        <f>G57*$J$7</f>
        <v>#REF!</v>
      </c>
      <c r="J57" s="35"/>
      <c r="K57" s="34">
        <f>F57+H57</f>
        <v>40.449600000000004</v>
      </c>
      <c r="L57" s="35" t="e">
        <f t="shared" ref="L57:L73" si="16">G57+I57</f>
        <v>#REF!</v>
      </c>
    </row>
    <row r="58" spans="1:12" x14ac:dyDescent="0.25">
      <c r="A58" s="36" t="s">
        <v>119</v>
      </c>
      <c r="B58" s="37" t="s">
        <v>120</v>
      </c>
      <c r="C58" s="38" t="s">
        <v>100</v>
      </c>
      <c r="D58" s="34">
        <v>15.6</v>
      </c>
      <c r="E58" s="35">
        <v>2.08</v>
      </c>
      <c r="F58" s="35">
        <f>D58*$F$9</f>
        <v>16.536000000000001</v>
      </c>
      <c r="G58" s="35">
        <f t="shared" si="15"/>
        <v>2.2048000000000001</v>
      </c>
      <c r="H58" s="34">
        <f t="shared" si="13"/>
        <v>3.3072000000000004</v>
      </c>
      <c r="I58" s="35">
        <f>G58*$J$7</f>
        <v>0.44096000000000002</v>
      </c>
      <c r="J58" s="35"/>
      <c r="K58" s="34">
        <f>F58+H58</f>
        <v>19.843200000000003</v>
      </c>
      <c r="L58" s="35">
        <f t="shared" si="16"/>
        <v>2.6457600000000001</v>
      </c>
    </row>
    <row r="59" spans="1:12" x14ac:dyDescent="0.25">
      <c r="A59" s="39"/>
      <c r="B59" s="40"/>
      <c r="C59" s="41"/>
      <c r="D59" s="34" t="e">
        <f>#REF!+#REF!+#REF!</f>
        <v>#REF!</v>
      </c>
      <c r="E59" s="35" t="e">
        <f>#REF!+#REF!+#REF!</f>
        <v>#REF!</v>
      </c>
      <c r="F59" s="35" t="e">
        <f>D59*$F$9</f>
        <v>#REF!</v>
      </c>
      <c r="G59" s="35"/>
      <c r="H59" s="34" t="e">
        <f t="shared" si="13"/>
        <v>#REF!</v>
      </c>
      <c r="I59" s="35" t="e">
        <f>E59*$J$7</f>
        <v>#REF!</v>
      </c>
      <c r="J59" s="35"/>
      <c r="K59" s="34" t="e">
        <f>D59+H59</f>
        <v>#REF!</v>
      </c>
      <c r="L59" s="35" t="e">
        <f t="shared" si="16"/>
        <v>#REF!</v>
      </c>
    </row>
    <row r="60" spans="1:12" ht="76.5" x14ac:dyDescent="0.25">
      <c r="A60" s="30" t="s">
        <v>121</v>
      </c>
      <c r="B60" s="31" t="s">
        <v>122</v>
      </c>
      <c r="C60" s="32" t="s">
        <v>100</v>
      </c>
      <c r="D60" s="34">
        <v>19.079999999999998</v>
      </c>
      <c r="E60" s="35" t="e">
        <f>#REF!+#REF!+#REF!</f>
        <v>#REF!</v>
      </c>
      <c r="F60" s="35">
        <f>D60*$F$9</f>
        <v>20.224799999999998</v>
      </c>
      <c r="G60" s="35" t="e">
        <f t="shared" ref="G60:G73" si="17">E60*$G$9</f>
        <v>#REF!</v>
      </c>
      <c r="H60" s="34">
        <f t="shared" si="13"/>
        <v>4.0449599999999997</v>
      </c>
      <c r="I60" s="35" t="e">
        <f t="shared" si="13"/>
        <v>#REF!</v>
      </c>
      <c r="J60" s="35"/>
      <c r="K60" s="34">
        <f t="shared" ref="K60:L73" si="18">F60+H60</f>
        <v>24.269759999999998</v>
      </c>
      <c r="L60" s="35" t="e">
        <f t="shared" si="16"/>
        <v>#REF!</v>
      </c>
    </row>
    <row r="61" spans="1:12" ht="38.25" x14ac:dyDescent="0.25">
      <c r="A61" s="30" t="s">
        <v>123</v>
      </c>
      <c r="B61" s="31" t="s">
        <v>124</v>
      </c>
      <c r="C61" s="32" t="s">
        <v>100</v>
      </c>
      <c r="D61" s="34">
        <v>47.69</v>
      </c>
      <c r="E61" s="35" t="e">
        <f>#REF!+#REF!+#REF!</f>
        <v>#REF!</v>
      </c>
      <c r="F61" s="35">
        <f>D61*$F$9</f>
        <v>50.551400000000001</v>
      </c>
      <c r="G61" s="35" t="e">
        <f t="shared" si="17"/>
        <v>#REF!</v>
      </c>
      <c r="H61" s="34">
        <f t="shared" si="13"/>
        <v>10.110280000000001</v>
      </c>
      <c r="I61" s="35" t="e">
        <f t="shared" si="13"/>
        <v>#REF!</v>
      </c>
      <c r="J61" s="35"/>
      <c r="K61" s="34">
        <f t="shared" si="18"/>
        <v>60.661680000000004</v>
      </c>
      <c r="L61" s="35" t="e">
        <f t="shared" si="16"/>
        <v>#REF!</v>
      </c>
    </row>
    <row r="62" spans="1:12" ht="38.25" x14ac:dyDescent="0.25">
      <c r="A62" s="30" t="s">
        <v>125</v>
      </c>
      <c r="B62" s="31" t="s">
        <v>126</v>
      </c>
      <c r="C62" s="32" t="s">
        <v>100</v>
      </c>
      <c r="D62" s="34">
        <v>58.82</v>
      </c>
      <c r="E62" s="35" t="e">
        <f>#REF!+#REF!+#REF!</f>
        <v>#REF!</v>
      </c>
      <c r="F62" s="35">
        <f>D62*$F$9</f>
        <v>62.349200000000003</v>
      </c>
      <c r="G62" s="35" t="e">
        <f t="shared" si="17"/>
        <v>#REF!</v>
      </c>
      <c r="H62" s="34">
        <f t="shared" si="13"/>
        <v>12.469840000000001</v>
      </c>
      <c r="I62" s="35" t="e">
        <f t="shared" si="13"/>
        <v>#REF!</v>
      </c>
      <c r="J62" s="35"/>
      <c r="K62" s="34">
        <f t="shared" si="18"/>
        <v>74.819040000000001</v>
      </c>
      <c r="L62" s="35" t="e">
        <f t="shared" si="16"/>
        <v>#REF!</v>
      </c>
    </row>
    <row r="63" spans="1:12" ht="38.25" x14ac:dyDescent="0.25">
      <c r="A63" s="30" t="s">
        <v>127</v>
      </c>
      <c r="B63" s="31" t="s">
        <v>128</v>
      </c>
      <c r="C63" s="32" t="s">
        <v>100</v>
      </c>
      <c r="D63" s="34">
        <v>76.319999999999993</v>
      </c>
      <c r="E63" s="35" t="e">
        <f>#REF!+#REF!+#REF!</f>
        <v>#REF!</v>
      </c>
      <c r="F63" s="35">
        <f>D63*$F$9</f>
        <v>80.899199999999993</v>
      </c>
      <c r="G63" s="35" t="e">
        <f t="shared" si="17"/>
        <v>#REF!</v>
      </c>
      <c r="H63" s="34">
        <f t="shared" si="13"/>
        <v>16.179839999999999</v>
      </c>
      <c r="I63" s="35" t="e">
        <f t="shared" si="13"/>
        <v>#REF!</v>
      </c>
      <c r="J63" s="35"/>
      <c r="K63" s="34">
        <f t="shared" si="18"/>
        <v>97.079039999999992</v>
      </c>
      <c r="L63" s="35" t="e">
        <f t="shared" si="16"/>
        <v>#REF!</v>
      </c>
    </row>
    <row r="64" spans="1:12" ht="38.25" x14ac:dyDescent="0.25">
      <c r="A64" s="30" t="s">
        <v>129</v>
      </c>
      <c r="B64" s="31" t="s">
        <v>130</v>
      </c>
      <c r="C64" s="32" t="s">
        <v>100</v>
      </c>
      <c r="D64" s="34">
        <v>87.44</v>
      </c>
      <c r="E64" s="35" t="e">
        <f>#REF!+#REF!+#REF!</f>
        <v>#REF!</v>
      </c>
      <c r="F64" s="35">
        <f>D64*$F$9</f>
        <v>92.686400000000006</v>
      </c>
      <c r="G64" s="35" t="e">
        <f t="shared" si="17"/>
        <v>#REF!</v>
      </c>
      <c r="H64" s="34">
        <f t="shared" si="13"/>
        <v>18.537280000000003</v>
      </c>
      <c r="I64" s="35" t="e">
        <f t="shared" si="13"/>
        <v>#REF!</v>
      </c>
      <c r="J64" s="35"/>
      <c r="K64" s="34">
        <f t="shared" si="18"/>
        <v>111.22368</v>
      </c>
      <c r="L64" s="35" t="e">
        <f t="shared" si="16"/>
        <v>#REF!</v>
      </c>
    </row>
    <row r="65" spans="1:12" ht="38.25" x14ac:dyDescent="0.25">
      <c r="A65" s="30" t="s">
        <v>131</v>
      </c>
      <c r="B65" s="31" t="s">
        <v>132</v>
      </c>
      <c r="C65" s="32" t="s">
        <v>100</v>
      </c>
      <c r="D65" s="34">
        <v>141.49</v>
      </c>
      <c r="E65" s="35" t="e">
        <f>#REF!+#REF!+#REF!</f>
        <v>#REF!</v>
      </c>
      <c r="F65" s="35">
        <f>D65*$F$9</f>
        <v>149.97940000000003</v>
      </c>
      <c r="G65" s="35" t="e">
        <f t="shared" si="17"/>
        <v>#REF!</v>
      </c>
      <c r="H65" s="34">
        <f t="shared" si="13"/>
        <v>29.995880000000007</v>
      </c>
      <c r="I65" s="35" t="e">
        <f t="shared" si="13"/>
        <v>#REF!</v>
      </c>
      <c r="J65" s="35"/>
      <c r="K65" s="34">
        <f t="shared" si="18"/>
        <v>179.97528000000003</v>
      </c>
      <c r="L65" s="35" t="e">
        <f t="shared" si="16"/>
        <v>#REF!</v>
      </c>
    </row>
    <row r="66" spans="1:12" ht="140.25" x14ac:dyDescent="0.25">
      <c r="A66" s="30" t="s">
        <v>133</v>
      </c>
      <c r="B66" s="47" t="s">
        <v>134</v>
      </c>
      <c r="C66" s="32" t="s">
        <v>100</v>
      </c>
      <c r="D66" s="34">
        <v>49.76</v>
      </c>
      <c r="E66" s="35" t="e">
        <f>#REF!+#REF!+#REF!</f>
        <v>#REF!</v>
      </c>
      <c r="F66" s="35">
        <f>D66*$F$9</f>
        <v>52.745600000000003</v>
      </c>
      <c r="G66" s="35" t="e">
        <f>E66*$G$9</f>
        <v>#REF!</v>
      </c>
      <c r="H66" s="34">
        <f t="shared" si="13"/>
        <v>10.549120000000002</v>
      </c>
      <c r="I66" s="35" t="e">
        <f t="shared" si="13"/>
        <v>#REF!</v>
      </c>
      <c r="J66" s="35"/>
      <c r="K66" s="34">
        <f t="shared" si="18"/>
        <v>63.294720000000005</v>
      </c>
      <c r="L66" s="35" t="e">
        <f t="shared" si="18"/>
        <v>#REF!</v>
      </c>
    </row>
    <row r="67" spans="1:12" ht="140.25" x14ac:dyDescent="0.25">
      <c r="A67" s="30" t="s">
        <v>135</v>
      </c>
      <c r="B67" s="47" t="s">
        <v>1163</v>
      </c>
      <c r="C67" s="32" t="s">
        <v>100</v>
      </c>
      <c r="D67" s="34">
        <v>68.41</v>
      </c>
      <c r="E67" s="35" t="e">
        <f>#REF!+#REF!+#REF!</f>
        <v>#REF!</v>
      </c>
      <c r="F67" s="35">
        <f>D67*$F$9</f>
        <v>72.514600000000002</v>
      </c>
      <c r="G67" s="35" t="e">
        <f>E67*$G$9</f>
        <v>#REF!</v>
      </c>
      <c r="H67" s="34">
        <f t="shared" si="13"/>
        <v>14.502920000000001</v>
      </c>
      <c r="I67" s="35" t="e">
        <f t="shared" si="13"/>
        <v>#REF!</v>
      </c>
      <c r="J67" s="35"/>
      <c r="K67" s="34">
        <f t="shared" si="18"/>
        <v>87.017520000000005</v>
      </c>
      <c r="L67" s="35" t="e">
        <f t="shared" si="18"/>
        <v>#REF!</v>
      </c>
    </row>
    <row r="68" spans="1:12" ht="76.5" x14ac:dyDescent="0.25">
      <c r="A68" s="30" t="s">
        <v>137</v>
      </c>
      <c r="B68" s="47" t="s">
        <v>138</v>
      </c>
      <c r="C68" s="32" t="s">
        <v>100</v>
      </c>
      <c r="D68" s="34">
        <v>55.85</v>
      </c>
      <c r="E68" s="35" t="e">
        <f>#REF!+#REF!+#REF!</f>
        <v>#REF!</v>
      </c>
      <c r="F68" s="35">
        <f>D68*$F$9</f>
        <v>59.201000000000008</v>
      </c>
      <c r="G68" s="35" t="e">
        <f>E68*$G$9</f>
        <v>#REF!</v>
      </c>
      <c r="H68" s="34">
        <f t="shared" si="13"/>
        <v>11.840200000000003</v>
      </c>
      <c r="I68" s="35" t="e">
        <f t="shared" si="13"/>
        <v>#REF!</v>
      </c>
      <c r="J68" s="35"/>
      <c r="K68" s="34">
        <f t="shared" si="18"/>
        <v>71.041200000000003</v>
      </c>
      <c r="L68" s="35" t="e">
        <f t="shared" si="18"/>
        <v>#REF!</v>
      </c>
    </row>
    <row r="69" spans="1:12" ht="76.5" x14ac:dyDescent="0.25">
      <c r="A69" s="30" t="s">
        <v>139</v>
      </c>
      <c r="B69" s="47" t="s">
        <v>140</v>
      </c>
      <c r="C69" s="32" t="s">
        <v>100</v>
      </c>
      <c r="D69" s="34">
        <v>76.8</v>
      </c>
      <c r="E69" s="35" t="e">
        <f>#REF!+#REF!+#REF!</f>
        <v>#REF!</v>
      </c>
      <c r="F69" s="35">
        <f>D69*$F$9</f>
        <v>81.408000000000001</v>
      </c>
      <c r="G69" s="35" t="e">
        <f>E69*$G$9</f>
        <v>#REF!</v>
      </c>
      <c r="H69" s="34">
        <f t="shared" si="13"/>
        <v>16.281600000000001</v>
      </c>
      <c r="I69" s="35" t="e">
        <f t="shared" si="13"/>
        <v>#REF!</v>
      </c>
      <c r="J69" s="35"/>
      <c r="K69" s="34">
        <f t="shared" si="18"/>
        <v>97.689599999999999</v>
      </c>
      <c r="L69" s="35" t="e">
        <f t="shared" si="18"/>
        <v>#REF!</v>
      </c>
    </row>
    <row r="70" spans="1:12" ht="51" x14ac:dyDescent="0.25">
      <c r="A70" s="30" t="s">
        <v>141</v>
      </c>
      <c r="B70" s="47" t="s">
        <v>142</v>
      </c>
      <c r="C70" s="32" t="s">
        <v>100</v>
      </c>
      <c r="D70" s="34">
        <v>241.35</v>
      </c>
      <c r="E70" s="35" t="e">
        <f>#REF!+#REF!+#REF!</f>
        <v>#REF!</v>
      </c>
      <c r="F70" s="35">
        <v>241.35</v>
      </c>
      <c r="G70" s="35" t="e">
        <f>E70*$G$9</f>
        <v>#REF!</v>
      </c>
      <c r="H70" s="34">
        <f t="shared" si="13"/>
        <v>48.27</v>
      </c>
      <c r="I70" s="35" t="e">
        <f t="shared" si="13"/>
        <v>#REF!</v>
      </c>
      <c r="J70" s="35"/>
      <c r="K70" s="34">
        <f t="shared" si="18"/>
        <v>289.62</v>
      </c>
      <c r="L70" s="35" t="e">
        <f t="shared" si="18"/>
        <v>#REF!</v>
      </c>
    </row>
    <row r="71" spans="1:12" ht="51" x14ac:dyDescent="0.25">
      <c r="A71" s="30" t="s">
        <v>143</v>
      </c>
      <c r="B71" s="47" t="s">
        <v>144</v>
      </c>
      <c r="C71" s="32" t="s">
        <v>100</v>
      </c>
      <c r="D71" s="34">
        <v>154.46</v>
      </c>
      <c r="E71" s="35"/>
      <c r="F71" s="35">
        <v>154.46</v>
      </c>
      <c r="G71" s="35"/>
      <c r="H71" s="34">
        <v>30.89</v>
      </c>
      <c r="I71" s="35"/>
      <c r="J71" s="35"/>
      <c r="K71" s="34">
        <v>185.35</v>
      </c>
      <c r="L71" s="35"/>
    </row>
    <row r="72" spans="1:12" ht="114.75" x14ac:dyDescent="0.25">
      <c r="A72" s="30" t="s">
        <v>145</v>
      </c>
      <c r="B72" s="47" t="s">
        <v>146</v>
      </c>
      <c r="C72" s="32" t="s">
        <v>100</v>
      </c>
      <c r="D72" s="34">
        <v>128.72</v>
      </c>
      <c r="E72" s="35"/>
      <c r="F72" s="35">
        <v>128.72</v>
      </c>
      <c r="G72" s="35"/>
      <c r="H72" s="34">
        <v>25.74</v>
      </c>
      <c r="I72" s="35"/>
      <c r="J72" s="35"/>
      <c r="K72" s="34">
        <v>154.46</v>
      </c>
      <c r="L72" s="35"/>
    </row>
    <row r="73" spans="1:12" ht="38.25" x14ac:dyDescent="0.25">
      <c r="A73" s="30" t="s">
        <v>147</v>
      </c>
      <c r="B73" s="31" t="s">
        <v>148</v>
      </c>
      <c r="C73" s="32" t="s">
        <v>100</v>
      </c>
      <c r="D73" s="34">
        <v>55.64</v>
      </c>
      <c r="E73" s="35" t="e">
        <f>#REF!+#REF!+#REF!</f>
        <v>#REF!</v>
      </c>
      <c r="F73" s="35">
        <f>D73*$F$9</f>
        <v>58.978400000000001</v>
      </c>
      <c r="G73" s="35" t="e">
        <f t="shared" si="17"/>
        <v>#REF!</v>
      </c>
      <c r="H73" s="34">
        <f t="shared" si="13"/>
        <v>11.795680000000001</v>
      </c>
      <c r="I73" s="35" t="e">
        <f t="shared" si="13"/>
        <v>#REF!</v>
      </c>
      <c r="J73" s="35"/>
      <c r="K73" s="34">
        <f t="shared" si="18"/>
        <v>70.774079999999998</v>
      </c>
      <c r="L73" s="35" t="e">
        <f t="shared" si="16"/>
        <v>#REF!</v>
      </c>
    </row>
    <row r="74" spans="1:12" ht="25.5" x14ac:dyDescent="0.25">
      <c r="A74" s="30" t="s">
        <v>149</v>
      </c>
      <c r="B74" s="31" t="s">
        <v>150</v>
      </c>
      <c r="C74" s="32"/>
      <c r="D74" s="34"/>
      <c r="E74" s="35"/>
      <c r="F74" s="35"/>
      <c r="G74" s="35"/>
      <c r="H74" s="34"/>
      <c r="I74" s="35"/>
      <c r="J74" s="35"/>
      <c r="K74" s="34"/>
      <c r="L74" s="35"/>
    </row>
    <row r="75" spans="1:12" ht="127.5" x14ac:dyDescent="0.25">
      <c r="A75" s="30" t="s">
        <v>151</v>
      </c>
      <c r="B75" s="31" t="s">
        <v>152</v>
      </c>
      <c r="C75" s="32" t="s">
        <v>21</v>
      </c>
      <c r="D75" s="34">
        <v>39.75</v>
      </c>
      <c r="E75" s="35" t="e">
        <f>#REF!+#REF!+#REF!</f>
        <v>#REF!</v>
      </c>
      <c r="F75" s="35">
        <f>D75*$F$9</f>
        <v>42.135000000000005</v>
      </c>
      <c r="G75" s="35" t="e">
        <f>E75*$G$9</f>
        <v>#REF!</v>
      </c>
      <c r="H75" s="34">
        <f>F75*$J$7</f>
        <v>8.4270000000000014</v>
      </c>
      <c r="I75" s="35" t="e">
        <f>G75*$J$7</f>
        <v>#REF!</v>
      </c>
      <c r="J75" s="35"/>
      <c r="K75" s="34">
        <f>F75+H75</f>
        <v>50.562000000000005</v>
      </c>
      <c r="L75" s="35" t="e">
        <f>G75+I75</f>
        <v>#REF!</v>
      </c>
    </row>
    <row r="76" spans="1:12" ht="25.5" x14ac:dyDescent="0.25">
      <c r="A76" s="30" t="s">
        <v>153</v>
      </c>
      <c r="B76" s="31" t="s">
        <v>154</v>
      </c>
      <c r="C76" s="32"/>
      <c r="D76" s="34"/>
      <c r="E76" s="35"/>
      <c r="F76" s="35"/>
      <c r="G76" s="35"/>
      <c r="H76" s="34"/>
      <c r="I76" s="35"/>
      <c r="J76" s="35"/>
      <c r="K76" s="34"/>
      <c r="L76" s="35"/>
    </row>
    <row r="77" spans="1:12" x14ac:dyDescent="0.25">
      <c r="A77" s="30" t="s">
        <v>155</v>
      </c>
      <c r="B77" s="31" t="s">
        <v>156</v>
      </c>
      <c r="C77" s="32" t="s">
        <v>21</v>
      </c>
      <c r="D77" s="34">
        <v>55.64</v>
      </c>
      <c r="E77" s="35" t="e">
        <f>#REF!+#REF!+#REF!</f>
        <v>#REF!</v>
      </c>
      <c r="F77" s="35">
        <f>D77*$F$9</f>
        <v>58.978400000000001</v>
      </c>
      <c r="G77" s="35" t="e">
        <f>E77*$G$9</f>
        <v>#REF!</v>
      </c>
      <c r="H77" s="34">
        <f t="shared" ref="H77:I79" si="19">F77*$J$7</f>
        <v>11.795680000000001</v>
      </c>
      <c r="I77" s="35" t="e">
        <f t="shared" si="19"/>
        <v>#REF!</v>
      </c>
      <c r="J77" s="35"/>
      <c r="K77" s="34">
        <f t="shared" ref="K77:L79" si="20">F77+H77</f>
        <v>70.774079999999998</v>
      </c>
      <c r="L77" s="35" t="e">
        <f t="shared" si="20"/>
        <v>#REF!</v>
      </c>
    </row>
    <row r="78" spans="1:12" x14ac:dyDescent="0.25">
      <c r="A78" s="30" t="s">
        <v>157</v>
      </c>
      <c r="B78" s="31" t="s">
        <v>158</v>
      </c>
      <c r="C78" s="32" t="s">
        <v>21</v>
      </c>
      <c r="D78" s="34">
        <v>55.64</v>
      </c>
      <c r="E78" s="35" t="e">
        <f>#REF!+#REF!+#REF!</f>
        <v>#REF!</v>
      </c>
      <c r="F78" s="35">
        <f>D78*$F$9</f>
        <v>58.978400000000001</v>
      </c>
      <c r="G78" s="35" t="e">
        <f>E78*$G$9</f>
        <v>#REF!</v>
      </c>
      <c r="H78" s="34">
        <f t="shared" si="19"/>
        <v>11.795680000000001</v>
      </c>
      <c r="I78" s="35" t="e">
        <f t="shared" si="19"/>
        <v>#REF!</v>
      </c>
      <c r="J78" s="35"/>
      <c r="K78" s="34">
        <f t="shared" si="20"/>
        <v>70.774079999999998</v>
      </c>
      <c r="L78" s="35" t="e">
        <f t="shared" si="20"/>
        <v>#REF!</v>
      </c>
    </row>
    <row r="79" spans="1:12" ht="178.5" x14ac:dyDescent="0.25">
      <c r="A79" s="30" t="s">
        <v>159</v>
      </c>
      <c r="B79" s="31" t="s">
        <v>160</v>
      </c>
      <c r="C79" s="32" t="s">
        <v>21</v>
      </c>
      <c r="D79" s="34">
        <v>25.44</v>
      </c>
      <c r="E79" s="35">
        <v>2.4300000000000002</v>
      </c>
      <c r="F79" s="35">
        <f>D79*$F$9</f>
        <v>26.966400000000004</v>
      </c>
      <c r="G79" s="35">
        <f>E79*$G$9</f>
        <v>2.5758000000000001</v>
      </c>
      <c r="H79" s="34">
        <f t="shared" si="19"/>
        <v>5.3932800000000007</v>
      </c>
      <c r="I79" s="35">
        <f t="shared" si="19"/>
        <v>0.51516000000000006</v>
      </c>
      <c r="J79" s="35"/>
      <c r="K79" s="34">
        <f t="shared" si="20"/>
        <v>32.359680000000004</v>
      </c>
      <c r="L79" s="35">
        <f t="shared" si="20"/>
        <v>3.0909599999999999</v>
      </c>
    </row>
    <row r="80" spans="1:12" ht="51" x14ac:dyDescent="0.25">
      <c r="A80" s="48">
        <v>2</v>
      </c>
      <c r="B80" s="49" t="s">
        <v>161</v>
      </c>
      <c r="C80" s="50"/>
      <c r="D80" s="51"/>
      <c r="E80" s="52"/>
      <c r="F80" s="52"/>
      <c r="G80" s="52"/>
      <c r="H80" s="51"/>
      <c r="I80" s="52"/>
      <c r="J80" s="53"/>
      <c r="K80" s="51"/>
      <c r="L80" s="52"/>
    </row>
    <row r="81" spans="1:12" x14ac:dyDescent="0.25">
      <c r="A81" s="54">
        <v>2.1</v>
      </c>
      <c r="B81" s="55" t="s">
        <v>162</v>
      </c>
      <c r="C81" s="50"/>
      <c r="D81" s="51"/>
      <c r="E81" s="52"/>
      <c r="F81" s="52"/>
      <c r="G81" s="52"/>
      <c r="H81" s="51"/>
      <c r="I81" s="52"/>
      <c r="J81" s="53"/>
      <c r="K81" s="51"/>
      <c r="L81" s="52"/>
    </row>
    <row r="82" spans="1:12" ht="38.25" x14ac:dyDescent="0.25">
      <c r="A82" s="30" t="s">
        <v>163</v>
      </c>
      <c r="B82" s="31" t="s">
        <v>164</v>
      </c>
      <c r="C82" s="32"/>
      <c r="D82" s="34"/>
      <c r="E82" s="35"/>
      <c r="F82" s="35"/>
      <c r="G82" s="35"/>
      <c r="H82" s="34"/>
      <c r="I82" s="35"/>
      <c r="J82" s="35"/>
      <c r="K82" s="34"/>
      <c r="L82" s="35"/>
    </row>
    <row r="83" spans="1:12" x14ac:dyDescent="0.25">
      <c r="A83" s="30" t="s">
        <v>165</v>
      </c>
      <c r="B83" s="31" t="s">
        <v>166</v>
      </c>
      <c r="C83" s="32"/>
      <c r="D83" s="34"/>
      <c r="E83" s="35"/>
      <c r="F83" s="35"/>
      <c r="G83" s="35"/>
      <c r="H83" s="34"/>
      <c r="I83" s="35"/>
      <c r="J83" s="35"/>
      <c r="K83" s="34"/>
      <c r="L83" s="35"/>
    </row>
    <row r="84" spans="1:12" x14ac:dyDescent="0.25">
      <c r="A84" s="36" t="s">
        <v>167</v>
      </c>
      <c r="B84" s="37" t="s">
        <v>168</v>
      </c>
      <c r="C84" s="38" t="s">
        <v>169</v>
      </c>
      <c r="D84" s="34">
        <v>9.77</v>
      </c>
      <c r="E84" s="35">
        <v>4.8899999999999997</v>
      </c>
      <c r="F84" s="35">
        <f>D84*$F$9</f>
        <v>10.356199999999999</v>
      </c>
      <c r="G84" s="35">
        <f>E84*$G$9</f>
        <v>5.1833999999999998</v>
      </c>
      <c r="H84" s="34">
        <f>F84*$J$7</f>
        <v>2.07124</v>
      </c>
      <c r="I84" s="35">
        <f>G84*$J$7</f>
        <v>1.03668</v>
      </c>
      <c r="J84" s="35"/>
      <c r="K84" s="34">
        <f>F84+H84</f>
        <v>12.427439999999999</v>
      </c>
      <c r="L84" s="35">
        <f>G84+I84</f>
        <v>6.2200799999999994</v>
      </c>
    </row>
    <row r="85" spans="1:12" x14ac:dyDescent="0.25">
      <c r="A85" s="39"/>
      <c r="B85" s="40"/>
      <c r="C85" s="41"/>
      <c r="D85" s="34"/>
      <c r="E85" s="35"/>
      <c r="F85" s="35">
        <f>D85*$F$9</f>
        <v>0</v>
      </c>
      <c r="G85" s="35"/>
      <c r="H85" s="34"/>
      <c r="I85" s="35"/>
      <c r="J85" s="35"/>
      <c r="K85" s="34"/>
      <c r="L85" s="35"/>
    </row>
    <row r="86" spans="1:12" x14ac:dyDescent="0.25">
      <c r="A86" s="30" t="s">
        <v>170</v>
      </c>
      <c r="B86" s="31" t="s">
        <v>171</v>
      </c>
      <c r="C86" s="32"/>
      <c r="D86" s="34"/>
      <c r="E86" s="35"/>
      <c r="F86" s="35"/>
      <c r="G86" s="35"/>
      <c r="H86" s="34"/>
      <c r="I86" s="35"/>
      <c r="J86" s="35"/>
      <c r="K86" s="34"/>
      <c r="L86" s="35"/>
    </row>
    <row r="87" spans="1:12" x14ac:dyDescent="0.25">
      <c r="A87" s="36" t="s">
        <v>172</v>
      </c>
      <c r="B87" s="37" t="s">
        <v>173</v>
      </c>
      <c r="C87" s="38" t="s">
        <v>169</v>
      </c>
      <c r="D87" s="34">
        <v>8.4</v>
      </c>
      <c r="E87" s="35">
        <v>4.8899999999999997</v>
      </c>
      <c r="F87" s="35">
        <f>D87*$F$9</f>
        <v>8.9040000000000017</v>
      </c>
      <c r="G87" s="35">
        <f>E87*$G$9</f>
        <v>5.1833999999999998</v>
      </c>
      <c r="H87" s="34">
        <f>F87*$J$7</f>
        <v>1.7808000000000004</v>
      </c>
      <c r="I87" s="35">
        <f>G87*$J$7</f>
        <v>1.03668</v>
      </c>
      <c r="J87" s="35"/>
      <c r="K87" s="34">
        <f>F87+H87</f>
        <v>10.684800000000003</v>
      </c>
      <c r="L87" s="35">
        <f>G87+I87</f>
        <v>6.2200799999999994</v>
      </c>
    </row>
    <row r="88" spans="1:12" x14ac:dyDescent="0.25">
      <c r="A88" s="39"/>
      <c r="B88" s="40"/>
      <c r="C88" s="41"/>
      <c r="D88" s="34"/>
      <c r="E88" s="35"/>
      <c r="F88" s="35">
        <f>D88*$F$9</f>
        <v>0</v>
      </c>
      <c r="G88" s="35">
        <f>E88*$G$9</f>
        <v>0</v>
      </c>
      <c r="H88" s="34">
        <f>F88*$J$7</f>
        <v>0</v>
      </c>
      <c r="I88" s="35"/>
      <c r="J88" s="35"/>
      <c r="K88" s="34"/>
      <c r="L88" s="35">
        <f>G88+I88</f>
        <v>0</v>
      </c>
    </row>
    <row r="89" spans="1:12" x14ac:dyDescent="0.25">
      <c r="A89" s="36" t="s">
        <v>174</v>
      </c>
      <c r="B89" s="37" t="s">
        <v>175</v>
      </c>
      <c r="C89" s="38" t="s">
        <v>169</v>
      </c>
      <c r="D89" s="34">
        <v>7.63</v>
      </c>
      <c r="E89" s="35">
        <v>4.13</v>
      </c>
      <c r="F89" s="35">
        <f>D89*$F$9</f>
        <v>8.0877999999999997</v>
      </c>
      <c r="G89" s="35">
        <f>E89*$G$9</f>
        <v>4.3777999999999997</v>
      </c>
      <c r="H89" s="34">
        <f>F89*$J$7</f>
        <v>1.6175600000000001</v>
      </c>
      <c r="I89" s="35">
        <f>G89*$J$7</f>
        <v>0.87556</v>
      </c>
      <c r="J89" s="35"/>
      <c r="K89" s="34">
        <f>F89+H89</f>
        <v>9.7053599999999989</v>
      </c>
      <c r="L89" s="35">
        <f>G89+I89</f>
        <v>5.2533599999999998</v>
      </c>
    </row>
    <row r="90" spans="1:12" x14ac:dyDescent="0.25">
      <c r="A90" s="39"/>
      <c r="B90" s="40"/>
      <c r="C90" s="41"/>
      <c r="D90" s="34"/>
      <c r="E90" s="35"/>
      <c r="F90" s="35">
        <f>D90*$F$9</f>
        <v>0</v>
      </c>
      <c r="G90" s="35"/>
      <c r="H90" s="34"/>
      <c r="I90" s="35"/>
      <c r="J90" s="35"/>
      <c r="K90" s="34"/>
      <c r="L90" s="35"/>
    </row>
    <row r="91" spans="1:12" x14ac:dyDescent="0.25">
      <c r="A91" s="30" t="s">
        <v>176</v>
      </c>
      <c r="B91" s="31" t="s">
        <v>177</v>
      </c>
      <c r="C91" s="32"/>
      <c r="D91" s="34"/>
      <c r="E91" s="35"/>
      <c r="F91" s="35"/>
      <c r="G91" s="35"/>
      <c r="H91" s="34"/>
      <c r="I91" s="35"/>
      <c r="J91" s="35"/>
      <c r="K91" s="34"/>
      <c r="L91" s="35"/>
    </row>
    <row r="92" spans="1:12" ht="25.5" x14ac:dyDescent="0.25">
      <c r="A92" s="30" t="s">
        <v>178</v>
      </c>
      <c r="B92" s="31" t="s">
        <v>179</v>
      </c>
      <c r="C92" s="32" t="s">
        <v>169</v>
      </c>
      <c r="D92" s="34">
        <v>15.75</v>
      </c>
      <c r="E92" s="35">
        <v>7.52</v>
      </c>
      <c r="F92" s="35">
        <f>D92*$F$9</f>
        <v>16.695</v>
      </c>
      <c r="G92" s="35">
        <f t="shared" ref="G92:G97" si="21">E92*$G$9</f>
        <v>7.9711999999999996</v>
      </c>
      <c r="H92" s="34">
        <f>F92*$J$7</f>
        <v>3.3390000000000004</v>
      </c>
      <c r="I92" s="35">
        <f t="shared" ref="I92:I97" si="22">G92*$J$7</f>
        <v>1.5942400000000001</v>
      </c>
      <c r="J92" s="35"/>
      <c r="K92" s="34">
        <f t="shared" ref="K92:L97" si="23">F92+H92</f>
        <v>20.033999999999999</v>
      </c>
      <c r="L92" s="35">
        <f t="shared" si="23"/>
        <v>9.5654399999999988</v>
      </c>
    </row>
    <row r="93" spans="1:12" x14ac:dyDescent="0.25">
      <c r="A93" s="36" t="s">
        <v>180</v>
      </c>
      <c r="B93" s="37" t="s">
        <v>181</v>
      </c>
      <c r="C93" s="38" t="s">
        <v>169</v>
      </c>
      <c r="D93" s="34">
        <v>7.63</v>
      </c>
      <c r="E93" s="35">
        <v>4.8899999999999997</v>
      </c>
      <c r="F93" s="35">
        <f>D93*$F$9</f>
        <v>8.0877999999999997</v>
      </c>
      <c r="G93" s="35">
        <f t="shared" si="21"/>
        <v>5.1833999999999998</v>
      </c>
      <c r="H93" s="34">
        <f>F93*$J$7</f>
        <v>1.6175600000000001</v>
      </c>
      <c r="I93" s="35">
        <f t="shared" si="22"/>
        <v>1.03668</v>
      </c>
      <c r="J93" s="35"/>
      <c r="K93" s="34">
        <f t="shared" si="23"/>
        <v>9.7053599999999989</v>
      </c>
      <c r="L93" s="35">
        <f t="shared" si="23"/>
        <v>6.2200799999999994</v>
      </c>
    </row>
    <row r="94" spans="1:12" x14ac:dyDescent="0.25">
      <c r="A94" s="39"/>
      <c r="B94" s="40"/>
      <c r="C94" s="41"/>
      <c r="D94" s="34"/>
      <c r="E94" s="35"/>
      <c r="F94" s="35">
        <f>D94*$F$9</f>
        <v>0</v>
      </c>
      <c r="G94" s="35">
        <f t="shared" si="21"/>
        <v>0</v>
      </c>
      <c r="H94" s="34"/>
      <c r="I94" s="35">
        <f t="shared" si="22"/>
        <v>0</v>
      </c>
      <c r="J94" s="35"/>
      <c r="K94" s="34">
        <f t="shared" si="23"/>
        <v>0</v>
      </c>
      <c r="L94" s="35">
        <f t="shared" si="23"/>
        <v>0</v>
      </c>
    </row>
    <row r="95" spans="1:12" x14ac:dyDescent="0.25">
      <c r="A95" s="36" t="s">
        <v>182</v>
      </c>
      <c r="B95" s="37" t="s">
        <v>183</v>
      </c>
      <c r="C95" s="38" t="s">
        <v>169</v>
      </c>
      <c r="D95" s="34">
        <v>7.63</v>
      </c>
      <c r="E95" s="35">
        <v>4.8899999999999997</v>
      </c>
      <c r="F95" s="35">
        <f>D95*$F$9</f>
        <v>8.0877999999999997</v>
      </c>
      <c r="G95" s="35">
        <f t="shared" si="21"/>
        <v>5.1833999999999998</v>
      </c>
      <c r="H95" s="34">
        <f>F95*$J$7</f>
        <v>1.6175600000000001</v>
      </c>
      <c r="I95" s="35">
        <f t="shared" si="22"/>
        <v>1.03668</v>
      </c>
      <c r="J95" s="35"/>
      <c r="K95" s="34">
        <f t="shared" si="23"/>
        <v>9.7053599999999989</v>
      </c>
      <c r="L95" s="35">
        <f t="shared" si="23"/>
        <v>6.2200799999999994</v>
      </c>
    </row>
    <row r="96" spans="1:12" x14ac:dyDescent="0.25">
      <c r="A96" s="39"/>
      <c r="B96" s="40"/>
      <c r="C96" s="41"/>
      <c r="D96" s="34"/>
      <c r="E96" s="35"/>
      <c r="F96" s="35">
        <f>D96*$F$9</f>
        <v>0</v>
      </c>
      <c r="G96" s="35">
        <f t="shared" si="21"/>
        <v>0</v>
      </c>
      <c r="H96" s="34">
        <f>F96*$J$7</f>
        <v>0</v>
      </c>
      <c r="I96" s="35">
        <f t="shared" si="22"/>
        <v>0</v>
      </c>
      <c r="J96" s="35"/>
      <c r="K96" s="34">
        <f t="shared" si="23"/>
        <v>0</v>
      </c>
      <c r="L96" s="35">
        <f t="shared" si="23"/>
        <v>0</v>
      </c>
    </row>
    <row r="97" spans="1:12" x14ac:dyDescent="0.25">
      <c r="A97" s="36" t="s">
        <v>184</v>
      </c>
      <c r="B97" s="37" t="s">
        <v>185</v>
      </c>
      <c r="C97" s="38" t="s">
        <v>169</v>
      </c>
      <c r="D97" s="34">
        <v>5.66</v>
      </c>
      <c r="E97" s="35">
        <v>3.21</v>
      </c>
      <c r="F97" s="35">
        <f>D97*$F$9</f>
        <v>5.9996</v>
      </c>
      <c r="G97" s="35">
        <f t="shared" si="21"/>
        <v>3.4026000000000001</v>
      </c>
      <c r="H97" s="34">
        <f>F97*$J$7</f>
        <v>1.1999200000000001</v>
      </c>
      <c r="I97" s="35">
        <f t="shared" si="22"/>
        <v>0.68052000000000001</v>
      </c>
      <c r="J97" s="35"/>
      <c r="K97" s="34">
        <f t="shared" si="23"/>
        <v>7.1995199999999997</v>
      </c>
      <c r="L97" s="35">
        <f t="shared" si="23"/>
        <v>4.0831200000000001</v>
      </c>
    </row>
    <row r="98" spans="1:12" x14ac:dyDescent="0.25">
      <c r="A98" s="39"/>
      <c r="B98" s="40"/>
      <c r="C98" s="41"/>
      <c r="D98" s="34"/>
      <c r="E98" s="35"/>
      <c r="F98" s="35">
        <f>D98*$F$9</f>
        <v>0</v>
      </c>
      <c r="G98" s="35"/>
      <c r="H98" s="34"/>
      <c r="I98" s="35"/>
      <c r="J98" s="35"/>
      <c r="K98" s="34"/>
      <c r="L98" s="35"/>
    </row>
    <row r="99" spans="1:12" x14ac:dyDescent="0.25">
      <c r="A99" s="30" t="s">
        <v>186</v>
      </c>
      <c r="B99" s="31" t="s">
        <v>187</v>
      </c>
      <c r="C99" s="32"/>
      <c r="D99" s="34"/>
      <c r="E99" s="35"/>
      <c r="F99" s="35"/>
      <c r="G99" s="35"/>
      <c r="H99" s="34"/>
      <c r="I99" s="35"/>
      <c r="J99" s="35"/>
      <c r="K99" s="34"/>
      <c r="L99" s="35"/>
    </row>
    <row r="100" spans="1:12" x14ac:dyDescent="0.25">
      <c r="A100" s="36" t="s">
        <v>188</v>
      </c>
      <c r="B100" s="37" t="s">
        <v>189</v>
      </c>
      <c r="C100" s="38" t="s">
        <v>169</v>
      </c>
      <c r="D100" s="34">
        <v>9.16</v>
      </c>
      <c r="E100" s="35">
        <v>4.2699999999999996</v>
      </c>
      <c r="F100" s="35">
        <f>D100*$F$9</f>
        <v>9.7096</v>
      </c>
      <c r="G100" s="35">
        <f>E100*$G$9</f>
        <v>4.5261999999999993</v>
      </c>
      <c r="H100" s="34">
        <f t="shared" ref="H100:I103" si="24">F100*$J$7</f>
        <v>1.9419200000000001</v>
      </c>
      <c r="I100" s="35">
        <f t="shared" si="24"/>
        <v>0.90523999999999993</v>
      </c>
      <c r="J100" s="35"/>
      <c r="K100" s="34">
        <f t="shared" ref="K100:L103" si="25">F100+H100</f>
        <v>11.65152</v>
      </c>
      <c r="L100" s="35">
        <f t="shared" si="25"/>
        <v>5.4314399999999994</v>
      </c>
    </row>
    <row r="101" spans="1:12" x14ac:dyDescent="0.25">
      <c r="A101" s="39"/>
      <c r="B101" s="40"/>
      <c r="C101" s="41"/>
      <c r="D101" s="34"/>
      <c r="E101" s="35"/>
      <c r="F101" s="35">
        <f>D101*$F$9</f>
        <v>0</v>
      </c>
      <c r="G101" s="35">
        <f>E101*$G$9</f>
        <v>0</v>
      </c>
      <c r="H101" s="34">
        <f t="shared" si="24"/>
        <v>0</v>
      </c>
      <c r="I101" s="35">
        <f t="shared" si="24"/>
        <v>0</v>
      </c>
      <c r="J101" s="35"/>
      <c r="K101" s="34">
        <f t="shared" si="25"/>
        <v>0</v>
      </c>
      <c r="L101" s="35">
        <f t="shared" si="25"/>
        <v>0</v>
      </c>
    </row>
    <row r="102" spans="1:12" x14ac:dyDescent="0.25">
      <c r="A102" s="36" t="s">
        <v>190</v>
      </c>
      <c r="B102" s="37" t="s">
        <v>191</v>
      </c>
      <c r="C102" s="38" t="s">
        <v>169</v>
      </c>
      <c r="D102" s="56">
        <v>3.36</v>
      </c>
      <c r="E102" s="57">
        <v>1.38</v>
      </c>
      <c r="F102" s="35">
        <f>D102*$F$9</f>
        <v>3.5615999999999999</v>
      </c>
      <c r="G102" s="35">
        <f>E102*$G$9</f>
        <v>1.4627999999999999</v>
      </c>
      <c r="H102" s="34">
        <f t="shared" si="24"/>
        <v>0.71232000000000006</v>
      </c>
      <c r="I102" s="35">
        <f t="shared" si="24"/>
        <v>0.29255999999999999</v>
      </c>
      <c r="J102" s="35"/>
      <c r="K102" s="34">
        <f t="shared" si="25"/>
        <v>4.2739200000000004</v>
      </c>
      <c r="L102" s="35">
        <f t="shared" si="25"/>
        <v>1.7553599999999998</v>
      </c>
    </row>
    <row r="103" spans="1:12" x14ac:dyDescent="0.25">
      <c r="A103" s="39"/>
      <c r="B103" s="40"/>
      <c r="C103" s="41"/>
      <c r="D103" s="58"/>
      <c r="E103" s="59"/>
      <c r="F103" s="35">
        <f>D103*$F$9</f>
        <v>0</v>
      </c>
      <c r="G103" s="35">
        <f>E103*$G$9</f>
        <v>0</v>
      </c>
      <c r="H103" s="34">
        <f t="shared" si="24"/>
        <v>0</v>
      </c>
      <c r="I103" s="35">
        <f t="shared" si="24"/>
        <v>0</v>
      </c>
      <c r="J103" s="35"/>
      <c r="K103" s="34">
        <f t="shared" si="25"/>
        <v>0</v>
      </c>
      <c r="L103" s="35">
        <f t="shared" si="25"/>
        <v>0</v>
      </c>
    </row>
    <row r="104" spans="1:12" x14ac:dyDescent="0.25">
      <c r="A104" s="30" t="s">
        <v>192</v>
      </c>
      <c r="B104" s="31" t="s">
        <v>193</v>
      </c>
      <c r="C104" s="32"/>
      <c r="D104" s="34"/>
      <c r="E104" s="35"/>
      <c r="F104" s="35">
        <f>D104*$F$9</f>
        <v>0</v>
      </c>
      <c r="G104" s="35"/>
      <c r="H104" s="34"/>
      <c r="I104" s="35"/>
      <c r="J104" s="35"/>
      <c r="K104" s="34"/>
      <c r="L104" s="35"/>
    </row>
    <row r="105" spans="1:12" x14ac:dyDescent="0.25">
      <c r="A105" s="36" t="s">
        <v>194</v>
      </c>
      <c r="B105" s="37" t="s">
        <v>195</v>
      </c>
      <c r="C105" s="38" t="s">
        <v>169</v>
      </c>
      <c r="D105" s="34">
        <v>9.77</v>
      </c>
      <c r="E105" s="35">
        <v>4.8899999999999997</v>
      </c>
      <c r="F105" s="35">
        <f>D105*$F$9</f>
        <v>10.356199999999999</v>
      </c>
      <c r="G105" s="35">
        <f>E105*$G$9</f>
        <v>5.1833999999999998</v>
      </c>
      <c r="H105" s="34">
        <f>F105*$J$7</f>
        <v>2.07124</v>
      </c>
      <c r="I105" s="35">
        <f>G105*$J$7</f>
        <v>1.03668</v>
      </c>
      <c r="J105" s="35"/>
      <c r="K105" s="34">
        <f>F105+H105</f>
        <v>12.427439999999999</v>
      </c>
      <c r="L105" s="35">
        <f>G105+I105</f>
        <v>6.2200799999999994</v>
      </c>
    </row>
    <row r="106" spans="1:12" x14ac:dyDescent="0.25">
      <c r="A106" s="39"/>
      <c r="B106" s="40"/>
      <c r="C106" s="41"/>
      <c r="D106" s="34"/>
      <c r="E106" s="35"/>
      <c r="F106" s="35">
        <f>D106*$F$9</f>
        <v>0</v>
      </c>
      <c r="G106" s="35"/>
      <c r="H106" s="34"/>
      <c r="I106" s="35"/>
      <c r="J106" s="35"/>
      <c r="K106" s="34"/>
      <c r="L106" s="35"/>
    </row>
    <row r="107" spans="1:12" x14ac:dyDescent="0.25">
      <c r="A107" s="30" t="s">
        <v>196</v>
      </c>
      <c r="B107" s="31" t="s">
        <v>197</v>
      </c>
      <c r="C107" s="32"/>
      <c r="D107" s="34"/>
      <c r="E107" s="35"/>
      <c r="F107" s="35"/>
      <c r="G107" s="35"/>
      <c r="H107" s="34"/>
      <c r="I107" s="35"/>
      <c r="J107" s="35"/>
      <c r="K107" s="34"/>
      <c r="L107" s="35"/>
    </row>
    <row r="108" spans="1:12" x14ac:dyDescent="0.25">
      <c r="A108" s="36" t="s">
        <v>198</v>
      </c>
      <c r="B108" s="37" t="s">
        <v>199</v>
      </c>
      <c r="C108" s="38" t="s">
        <v>169</v>
      </c>
      <c r="D108" s="34">
        <v>11.29</v>
      </c>
      <c r="E108" s="35">
        <v>5.05</v>
      </c>
      <c r="F108" s="35">
        <f>D108*$F$9</f>
        <v>11.9674</v>
      </c>
      <c r="G108" s="35">
        <f>E108*$G$9</f>
        <v>5.3529999999999998</v>
      </c>
      <c r="H108" s="34">
        <f t="shared" ref="H108:I113" si="26">F108*$J$7</f>
        <v>2.3934799999999998</v>
      </c>
      <c r="I108" s="35">
        <f t="shared" si="26"/>
        <v>1.0706</v>
      </c>
      <c r="J108" s="35"/>
      <c r="K108" s="34">
        <f t="shared" ref="K108:L113" si="27">F108+H108</f>
        <v>14.36088</v>
      </c>
      <c r="L108" s="35">
        <f t="shared" si="27"/>
        <v>6.4235999999999995</v>
      </c>
    </row>
    <row r="109" spans="1:12" x14ac:dyDescent="0.25">
      <c r="A109" s="39"/>
      <c r="B109" s="40"/>
      <c r="C109" s="41"/>
      <c r="D109" s="34">
        <v>10.37</v>
      </c>
      <c r="E109" s="35"/>
      <c r="F109" s="35">
        <f>D109*$F$9</f>
        <v>10.9922</v>
      </c>
      <c r="G109" s="35"/>
      <c r="H109" s="34">
        <f t="shared" si="26"/>
        <v>2.1984400000000002</v>
      </c>
      <c r="I109" s="35">
        <f t="shared" si="26"/>
        <v>0</v>
      </c>
      <c r="J109" s="35"/>
      <c r="K109" s="34">
        <f t="shared" si="27"/>
        <v>13.19064</v>
      </c>
      <c r="L109" s="35">
        <f t="shared" si="27"/>
        <v>0</v>
      </c>
    </row>
    <row r="110" spans="1:12" x14ac:dyDescent="0.25">
      <c r="A110" s="36" t="s">
        <v>200</v>
      </c>
      <c r="B110" s="37" t="s">
        <v>201</v>
      </c>
      <c r="C110" s="38" t="s">
        <v>169</v>
      </c>
      <c r="D110" s="34">
        <v>10.99</v>
      </c>
      <c r="E110" s="35">
        <v>5.5</v>
      </c>
      <c r="F110" s="35">
        <f>D110*$F$9</f>
        <v>11.6494</v>
      </c>
      <c r="G110" s="35">
        <f>E110*$G$9</f>
        <v>5.83</v>
      </c>
      <c r="H110" s="34">
        <f t="shared" si="26"/>
        <v>2.3298800000000002</v>
      </c>
      <c r="I110" s="35">
        <f t="shared" si="26"/>
        <v>1.1660000000000001</v>
      </c>
      <c r="J110" s="35"/>
      <c r="K110" s="34">
        <f t="shared" si="27"/>
        <v>13.979279999999999</v>
      </c>
      <c r="L110" s="35">
        <f t="shared" si="27"/>
        <v>6.9960000000000004</v>
      </c>
    </row>
    <row r="111" spans="1:12" x14ac:dyDescent="0.25">
      <c r="A111" s="39"/>
      <c r="B111" s="40"/>
      <c r="C111" s="41"/>
      <c r="D111" s="34"/>
      <c r="E111" s="35"/>
      <c r="F111" s="35">
        <f>D111*$F$9</f>
        <v>0</v>
      </c>
      <c r="G111" s="35">
        <f>E111*$G$9</f>
        <v>0</v>
      </c>
      <c r="H111" s="34">
        <f t="shared" si="26"/>
        <v>0</v>
      </c>
      <c r="I111" s="35">
        <f t="shared" si="26"/>
        <v>0</v>
      </c>
      <c r="J111" s="35"/>
      <c r="K111" s="34">
        <f t="shared" si="27"/>
        <v>0</v>
      </c>
      <c r="L111" s="35">
        <f t="shared" si="27"/>
        <v>0</v>
      </c>
    </row>
    <row r="112" spans="1:12" ht="38.25" x14ac:dyDescent="0.25">
      <c r="A112" s="30" t="s">
        <v>202</v>
      </c>
      <c r="B112" s="31" t="s">
        <v>203</v>
      </c>
      <c r="C112" s="32" t="s">
        <v>169</v>
      </c>
      <c r="D112" s="34">
        <v>2.29</v>
      </c>
      <c r="E112" s="35">
        <v>0.46</v>
      </c>
      <c r="F112" s="35">
        <f>D112*$F$9</f>
        <v>2.4274</v>
      </c>
      <c r="G112" s="35">
        <f>E112*$G$9</f>
        <v>0.48760000000000003</v>
      </c>
      <c r="H112" s="34">
        <f t="shared" si="26"/>
        <v>0.48548000000000002</v>
      </c>
      <c r="I112" s="35">
        <f t="shared" si="26"/>
        <v>9.7520000000000009E-2</v>
      </c>
      <c r="J112" s="35"/>
      <c r="K112" s="34">
        <f t="shared" si="27"/>
        <v>2.9128799999999999</v>
      </c>
      <c r="L112" s="35">
        <f t="shared" si="27"/>
        <v>0.58512000000000008</v>
      </c>
    </row>
    <row r="113" spans="1:12" x14ac:dyDescent="0.25">
      <c r="A113" s="36" t="s">
        <v>204</v>
      </c>
      <c r="B113" s="37" t="s">
        <v>205</v>
      </c>
      <c r="C113" s="38" t="s">
        <v>206</v>
      </c>
      <c r="D113" s="34">
        <v>6.87</v>
      </c>
      <c r="E113" s="35" t="e">
        <f>#REF!+#REF!+#REF!</f>
        <v>#REF!</v>
      </c>
      <c r="F113" s="35">
        <f>D113*$F$9</f>
        <v>7.2822000000000005</v>
      </c>
      <c r="G113" s="35" t="e">
        <f>E113*$G$9</f>
        <v>#REF!</v>
      </c>
      <c r="H113" s="34">
        <f t="shared" si="26"/>
        <v>1.4564400000000002</v>
      </c>
      <c r="I113" s="35" t="e">
        <f t="shared" si="26"/>
        <v>#REF!</v>
      </c>
      <c r="J113" s="35"/>
      <c r="K113" s="34">
        <f t="shared" si="27"/>
        <v>8.7386400000000002</v>
      </c>
      <c r="L113" s="35" t="e">
        <f t="shared" si="27"/>
        <v>#REF!</v>
      </c>
    </row>
    <row r="114" spans="1:12" x14ac:dyDescent="0.25">
      <c r="A114" s="39"/>
      <c r="B114" s="40"/>
      <c r="C114" s="41"/>
      <c r="D114" s="34"/>
      <c r="E114" s="35"/>
      <c r="F114" s="35"/>
      <c r="G114" s="35"/>
      <c r="H114" s="34"/>
      <c r="I114" s="35"/>
      <c r="J114" s="35"/>
      <c r="K114" s="34"/>
      <c r="L114" s="35"/>
    </row>
    <row r="115" spans="1:12" x14ac:dyDescent="0.25">
      <c r="A115" s="60" t="s">
        <v>207</v>
      </c>
      <c r="B115" s="61" t="s">
        <v>208</v>
      </c>
      <c r="C115" s="62"/>
      <c r="D115" s="63"/>
      <c r="E115" s="64"/>
      <c r="F115" s="64"/>
      <c r="G115" s="64"/>
      <c r="H115" s="63"/>
      <c r="I115" s="64"/>
      <c r="J115" s="64"/>
      <c r="K115" s="63"/>
      <c r="L115" s="64"/>
    </row>
    <row r="116" spans="1:12" x14ac:dyDescent="0.25">
      <c r="A116" s="65" t="s">
        <v>209</v>
      </c>
      <c r="B116" s="37" t="s">
        <v>210</v>
      </c>
      <c r="C116" s="38" t="s">
        <v>169</v>
      </c>
      <c r="D116" s="34">
        <v>6.55</v>
      </c>
      <c r="E116" s="35">
        <v>2.14</v>
      </c>
      <c r="F116" s="35">
        <f>D116*$F$9</f>
        <v>6.9430000000000005</v>
      </c>
      <c r="G116" s="35">
        <f>E116*$G$9</f>
        <v>2.2684000000000002</v>
      </c>
      <c r="H116" s="34">
        <f>F116*$J$7</f>
        <v>1.3886000000000003</v>
      </c>
      <c r="I116" s="35">
        <f>G116*$J$7</f>
        <v>0.45368000000000008</v>
      </c>
      <c r="J116" s="35"/>
      <c r="K116" s="34">
        <f>F116+H116</f>
        <v>8.3316000000000017</v>
      </c>
      <c r="L116" s="35">
        <f>G116+I116</f>
        <v>2.7220800000000001</v>
      </c>
    </row>
    <row r="117" spans="1:12" x14ac:dyDescent="0.25">
      <c r="A117" s="66"/>
      <c r="B117" s="40"/>
      <c r="C117" s="41"/>
      <c r="D117" s="34"/>
      <c r="E117" s="35"/>
      <c r="F117" s="35">
        <f>D117*$F$9</f>
        <v>0</v>
      </c>
      <c r="G117" s="35"/>
      <c r="H117" s="34"/>
      <c r="I117" s="35"/>
      <c r="J117" s="35"/>
      <c r="K117" s="34"/>
      <c r="L117" s="35"/>
    </row>
    <row r="118" spans="1:12" x14ac:dyDescent="0.25">
      <c r="A118" s="67" t="s">
        <v>211</v>
      </c>
      <c r="B118" s="31" t="s">
        <v>212</v>
      </c>
      <c r="C118" s="32"/>
      <c r="D118" s="34"/>
      <c r="E118" s="35"/>
      <c r="F118" s="35"/>
      <c r="G118" s="35"/>
      <c r="H118" s="34"/>
      <c r="I118" s="35"/>
      <c r="J118" s="35"/>
      <c r="K118" s="34"/>
      <c r="L118" s="35"/>
    </row>
    <row r="119" spans="1:12" x14ac:dyDescent="0.25">
      <c r="A119" s="36" t="s">
        <v>213</v>
      </c>
      <c r="B119" s="37" t="s">
        <v>214</v>
      </c>
      <c r="C119" s="38" t="s">
        <v>169</v>
      </c>
      <c r="D119" s="34">
        <v>8.5399999999999991</v>
      </c>
      <c r="E119" s="35">
        <v>2.75</v>
      </c>
      <c r="F119" s="35">
        <f>D119*$F$9</f>
        <v>9.0523999999999987</v>
      </c>
      <c r="G119" s="35">
        <f>E119*$G$9</f>
        <v>2.915</v>
      </c>
      <c r="H119" s="34">
        <f>F119*$J$7</f>
        <v>1.8104799999999999</v>
      </c>
      <c r="I119" s="35">
        <f>G119*$J$7</f>
        <v>0.58300000000000007</v>
      </c>
      <c r="J119" s="35"/>
      <c r="K119" s="34">
        <f>F119+H119</f>
        <v>10.862879999999999</v>
      </c>
      <c r="L119" s="35">
        <f>G119+I119</f>
        <v>3.4980000000000002</v>
      </c>
    </row>
    <row r="120" spans="1:12" x14ac:dyDescent="0.25">
      <c r="A120" s="39"/>
      <c r="B120" s="40"/>
      <c r="C120" s="41"/>
      <c r="D120" s="34"/>
      <c r="E120" s="35"/>
      <c r="F120" s="35">
        <f>D120*$F$9</f>
        <v>0</v>
      </c>
      <c r="G120" s="35"/>
      <c r="H120" s="34"/>
      <c r="I120" s="35"/>
      <c r="J120" s="35"/>
      <c r="K120" s="34"/>
      <c r="L120" s="35"/>
    </row>
    <row r="121" spans="1:12" x14ac:dyDescent="0.25">
      <c r="A121" s="67" t="s">
        <v>215</v>
      </c>
      <c r="B121" s="31" t="s">
        <v>216</v>
      </c>
      <c r="C121" s="32"/>
      <c r="D121" s="34"/>
      <c r="E121" s="35"/>
      <c r="F121" s="35"/>
      <c r="G121" s="35"/>
      <c r="H121" s="34"/>
      <c r="I121" s="35"/>
      <c r="J121" s="35"/>
      <c r="K121" s="34"/>
      <c r="L121" s="35"/>
    </row>
    <row r="122" spans="1:12" x14ac:dyDescent="0.25">
      <c r="A122" s="36" t="s">
        <v>217</v>
      </c>
      <c r="B122" s="37" t="s">
        <v>218</v>
      </c>
      <c r="C122" s="38" t="s">
        <v>169</v>
      </c>
      <c r="D122" s="34">
        <v>5.5</v>
      </c>
      <c r="E122" s="35">
        <v>1.99</v>
      </c>
      <c r="F122" s="35">
        <f>D122*$F$9</f>
        <v>5.83</v>
      </c>
      <c r="G122" s="35">
        <f>E122*$G$9</f>
        <v>2.1093999999999999</v>
      </c>
      <c r="H122" s="34">
        <f t="shared" ref="H122:I126" si="28">F122*$J$7</f>
        <v>1.1660000000000001</v>
      </c>
      <c r="I122" s="35">
        <f t="shared" si="28"/>
        <v>0.42188000000000003</v>
      </c>
      <c r="J122" s="35"/>
      <c r="K122" s="34">
        <f t="shared" ref="K122:L124" si="29">F122+H122</f>
        <v>6.9960000000000004</v>
      </c>
      <c r="L122" s="35">
        <f t="shared" si="29"/>
        <v>2.5312799999999998</v>
      </c>
    </row>
    <row r="123" spans="1:12" x14ac:dyDescent="0.25">
      <c r="A123" s="39"/>
      <c r="B123" s="40"/>
      <c r="C123" s="41"/>
      <c r="D123" s="34"/>
      <c r="E123" s="35"/>
      <c r="F123" s="35">
        <f>D123*$F$9</f>
        <v>0</v>
      </c>
      <c r="G123" s="35">
        <f>E123*$G$9</f>
        <v>0</v>
      </c>
      <c r="H123" s="34">
        <f t="shared" si="28"/>
        <v>0</v>
      </c>
      <c r="I123" s="35">
        <f t="shared" si="28"/>
        <v>0</v>
      </c>
      <c r="J123" s="35"/>
      <c r="K123" s="34">
        <f t="shared" si="29"/>
        <v>0</v>
      </c>
      <c r="L123" s="35">
        <f t="shared" si="29"/>
        <v>0</v>
      </c>
    </row>
    <row r="124" spans="1:12" x14ac:dyDescent="0.25">
      <c r="A124" s="36" t="s">
        <v>219</v>
      </c>
      <c r="B124" s="37" t="s">
        <v>220</v>
      </c>
      <c r="C124" s="38" t="s">
        <v>169</v>
      </c>
      <c r="D124" s="34">
        <v>8.5399999999999991</v>
      </c>
      <c r="E124" s="35">
        <v>4.2699999999999996</v>
      </c>
      <c r="F124" s="35">
        <f>D124*$F$9</f>
        <v>9.0523999999999987</v>
      </c>
      <c r="G124" s="35">
        <f>E124*$G$9</f>
        <v>4.5261999999999993</v>
      </c>
      <c r="H124" s="34">
        <f t="shared" si="28"/>
        <v>1.8104799999999999</v>
      </c>
      <c r="I124" s="35">
        <f t="shared" si="28"/>
        <v>0.90523999999999993</v>
      </c>
      <c r="J124" s="35"/>
      <c r="K124" s="34">
        <f t="shared" si="29"/>
        <v>10.862879999999999</v>
      </c>
      <c r="L124" s="35">
        <f t="shared" si="29"/>
        <v>5.4314399999999994</v>
      </c>
    </row>
    <row r="125" spans="1:12" x14ac:dyDescent="0.25">
      <c r="A125" s="39"/>
      <c r="B125" s="40"/>
      <c r="C125" s="41"/>
      <c r="D125" s="34"/>
      <c r="E125" s="35"/>
      <c r="F125" s="35">
        <f>D125*$F$9</f>
        <v>0</v>
      </c>
      <c r="G125" s="35">
        <f>E125*$G$9</f>
        <v>0</v>
      </c>
      <c r="H125" s="34">
        <f t="shared" si="28"/>
        <v>0</v>
      </c>
      <c r="I125" s="35">
        <f t="shared" si="28"/>
        <v>0</v>
      </c>
      <c r="J125" s="35"/>
      <c r="K125" s="34">
        <f>F125+H125</f>
        <v>0</v>
      </c>
      <c r="L125" s="35"/>
    </row>
    <row r="126" spans="1:12" x14ac:dyDescent="0.25">
      <c r="A126" s="36" t="s">
        <v>221</v>
      </c>
      <c r="B126" s="37" t="s">
        <v>222</v>
      </c>
      <c r="C126" s="38" t="s">
        <v>169</v>
      </c>
      <c r="D126" s="34">
        <v>7.31</v>
      </c>
      <c r="E126" s="35">
        <v>2.14</v>
      </c>
      <c r="F126" s="35">
        <f>D126*$F$9</f>
        <v>7.7485999999999997</v>
      </c>
      <c r="G126" s="35">
        <f>E126*$G$9</f>
        <v>2.2684000000000002</v>
      </c>
      <c r="H126" s="34">
        <f t="shared" si="28"/>
        <v>1.54972</v>
      </c>
      <c r="I126" s="35">
        <f t="shared" si="28"/>
        <v>0.45368000000000008</v>
      </c>
      <c r="J126" s="35"/>
      <c r="K126" s="34">
        <f>F126+H126</f>
        <v>9.2983200000000004</v>
      </c>
      <c r="L126" s="35">
        <f>G126+I126</f>
        <v>2.7220800000000001</v>
      </c>
    </row>
    <row r="127" spans="1:12" x14ac:dyDescent="0.25">
      <c r="A127" s="39"/>
      <c r="B127" s="40"/>
      <c r="C127" s="41"/>
      <c r="D127" s="34"/>
      <c r="E127" s="35"/>
      <c r="F127" s="35">
        <f>D127*$F$9</f>
        <v>0</v>
      </c>
      <c r="G127" s="35"/>
      <c r="H127" s="34"/>
      <c r="I127" s="35"/>
      <c r="J127" s="35"/>
      <c r="K127" s="34"/>
      <c r="L127" s="35"/>
    </row>
    <row r="128" spans="1:12" x14ac:dyDescent="0.25">
      <c r="A128" s="30" t="s">
        <v>223</v>
      </c>
      <c r="B128" s="31" t="s">
        <v>166</v>
      </c>
      <c r="C128" s="32"/>
      <c r="D128" s="34"/>
      <c r="E128" s="35"/>
      <c r="F128" s="35"/>
      <c r="G128" s="35"/>
      <c r="H128" s="34"/>
      <c r="I128" s="35"/>
      <c r="J128" s="35"/>
      <c r="K128" s="34"/>
      <c r="L128" s="35"/>
    </row>
    <row r="129" spans="1:12" x14ac:dyDescent="0.25">
      <c r="A129" s="36" t="s">
        <v>224</v>
      </c>
      <c r="B129" s="37" t="s">
        <v>225</v>
      </c>
      <c r="C129" s="38" t="s">
        <v>169</v>
      </c>
      <c r="D129" s="34">
        <v>8.5399999999999991</v>
      </c>
      <c r="E129" s="35">
        <v>4.2699999999999996</v>
      </c>
      <c r="F129" s="35">
        <f>D129*$F$9</f>
        <v>9.0523999999999987</v>
      </c>
      <c r="G129" s="35">
        <f>E129*$G$9</f>
        <v>4.5261999999999993</v>
      </c>
      <c r="H129" s="34">
        <f t="shared" ref="H129:I131" si="30">F129*$J$7</f>
        <v>1.8104799999999999</v>
      </c>
      <c r="I129" s="35">
        <f t="shared" si="30"/>
        <v>0.90523999999999993</v>
      </c>
      <c r="J129" s="35"/>
      <c r="K129" s="34">
        <f t="shared" ref="K129:L131" si="31">F129+H129</f>
        <v>10.862879999999999</v>
      </c>
      <c r="L129" s="35">
        <f t="shared" si="31"/>
        <v>5.4314399999999994</v>
      </c>
    </row>
    <row r="130" spans="1:12" x14ac:dyDescent="0.25">
      <c r="A130" s="39"/>
      <c r="B130" s="40"/>
      <c r="C130" s="41"/>
      <c r="D130" s="34"/>
      <c r="E130" s="35"/>
      <c r="F130" s="35">
        <f>D130*$F$9</f>
        <v>0</v>
      </c>
      <c r="G130" s="35">
        <f>E130*$G$9</f>
        <v>0</v>
      </c>
      <c r="H130" s="34">
        <f t="shared" si="30"/>
        <v>0</v>
      </c>
      <c r="I130" s="35">
        <f t="shared" si="30"/>
        <v>0</v>
      </c>
      <c r="J130" s="35"/>
      <c r="K130" s="34">
        <f t="shared" si="31"/>
        <v>0</v>
      </c>
      <c r="L130" s="35">
        <f t="shared" si="31"/>
        <v>0</v>
      </c>
    </row>
    <row r="131" spans="1:12" x14ac:dyDescent="0.25">
      <c r="A131" s="36" t="s">
        <v>226</v>
      </c>
      <c r="B131" s="37" t="s">
        <v>227</v>
      </c>
      <c r="C131" s="38" t="s">
        <v>169</v>
      </c>
      <c r="D131" s="34">
        <v>3.36</v>
      </c>
      <c r="E131" s="35">
        <v>1.99</v>
      </c>
      <c r="F131" s="35">
        <f>D131*$F$9</f>
        <v>3.5615999999999999</v>
      </c>
      <c r="G131" s="35">
        <f>E131*$G$9</f>
        <v>2.1093999999999999</v>
      </c>
      <c r="H131" s="34">
        <f t="shared" si="30"/>
        <v>0.71232000000000006</v>
      </c>
      <c r="I131" s="35">
        <f t="shared" si="30"/>
        <v>0.42188000000000003</v>
      </c>
      <c r="J131" s="35"/>
      <c r="K131" s="34">
        <f t="shared" si="31"/>
        <v>4.2739200000000004</v>
      </c>
      <c r="L131" s="35">
        <f t="shared" si="31"/>
        <v>2.5312799999999998</v>
      </c>
    </row>
    <row r="132" spans="1:12" x14ac:dyDescent="0.25">
      <c r="A132" s="39"/>
      <c r="B132" s="40"/>
      <c r="C132" s="41"/>
      <c r="D132" s="34"/>
      <c r="E132" s="35"/>
      <c r="F132" s="35">
        <f>D132*$F$9</f>
        <v>0</v>
      </c>
      <c r="G132" s="35"/>
      <c r="H132" s="34"/>
      <c r="I132" s="35"/>
      <c r="J132" s="35"/>
      <c r="K132" s="34"/>
      <c r="L132" s="35"/>
    </row>
    <row r="133" spans="1:12" x14ac:dyDescent="0.25">
      <c r="A133" s="30" t="s">
        <v>228</v>
      </c>
      <c r="B133" s="31" t="s">
        <v>171</v>
      </c>
      <c r="C133" s="32"/>
      <c r="D133" s="34"/>
      <c r="E133" s="35"/>
      <c r="F133" s="35"/>
      <c r="G133" s="35"/>
      <c r="H133" s="34"/>
      <c r="I133" s="35"/>
      <c r="J133" s="35"/>
      <c r="K133" s="34"/>
      <c r="L133" s="35"/>
    </row>
    <row r="134" spans="1:12" x14ac:dyDescent="0.25">
      <c r="A134" s="36" t="s">
        <v>229</v>
      </c>
      <c r="B134" s="37" t="s">
        <v>230</v>
      </c>
      <c r="C134" s="38" t="s">
        <v>169</v>
      </c>
      <c r="D134" s="34">
        <v>7.78</v>
      </c>
      <c r="E134" s="35">
        <v>4.2699999999999996</v>
      </c>
      <c r="F134" s="35">
        <f>D134*$F$9</f>
        <v>8.2468000000000004</v>
      </c>
      <c r="G134" s="35">
        <f>E134*$G$9</f>
        <v>4.5261999999999993</v>
      </c>
      <c r="H134" s="34">
        <f t="shared" ref="H134:I138" si="32">F134*$J$7</f>
        <v>1.6493600000000002</v>
      </c>
      <c r="I134" s="35">
        <f t="shared" si="32"/>
        <v>0.90523999999999993</v>
      </c>
      <c r="J134" s="35"/>
      <c r="K134" s="34">
        <f t="shared" ref="K134:L138" si="33">F134+H134</f>
        <v>9.8961600000000001</v>
      </c>
      <c r="L134" s="35">
        <f t="shared" si="33"/>
        <v>5.4314399999999994</v>
      </c>
    </row>
    <row r="135" spans="1:12" x14ac:dyDescent="0.25">
      <c r="A135" s="39"/>
      <c r="B135" s="40"/>
      <c r="C135" s="41"/>
      <c r="D135" s="34"/>
      <c r="E135" s="35"/>
      <c r="F135" s="35">
        <f>D135*$F$9</f>
        <v>0</v>
      </c>
      <c r="G135" s="35">
        <f>E135*$G$9</f>
        <v>0</v>
      </c>
      <c r="H135" s="34">
        <f t="shared" si="32"/>
        <v>0</v>
      </c>
      <c r="I135" s="35">
        <f t="shared" si="32"/>
        <v>0</v>
      </c>
      <c r="J135" s="35"/>
      <c r="K135" s="34">
        <f t="shared" si="33"/>
        <v>0</v>
      </c>
      <c r="L135" s="35">
        <f t="shared" si="33"/>
        <v>0</v>
      </c>
    </row>
    <row r="136" spans="1:12" x14ac:dyDescent="0.25">
      <c r="A136" s="36" t="s">
        <v>231</v>
      </c>
      <c r="B136" s="37" t="s">
        <v>232</v>
      </c>
      <c r="C136" s="38" t="s">
        <v>169</v>
      </c>
      <c r="D136" s="34">
        <v>3.36</v>
      </c>
      <c r="E136" s="35">
        <v>1.99</v>
      </c>
      <c r="F136" s="35">
        <f>D136*$F$9</f>
        <v>3.5615999999999999</v>
      </c>
      <c r="G136" s="35">
        <f>E136*$G$9</f>
        <v>2.1093999999999999</v>
      </c>
      <c r="H136" s="34">
        <f t="shared" si="32"/>
        <v>0.71232000000000006</v>
      </c>
      <c r="I136" s="35">
        <f t="shared" si="32"/>
        <v>0.42188000000000003</v>
      </c>
      <c r="J136" s="35"/>
      <c r="K136" s="34">
        <f t="shared" si="33"/>
        <v>4.2739200000000004</v>
      </c>
      <c r="L136" s="35">
        <f t="shared" si="33"/>
        <v>2.5312799999999998</v>
      </c>
    </row>
    <row r="137" spans="1:12" x14ac:dyDescent="0.25">
      <c r="A137" s="39"/>
      <c r="B137" s="40"/>
      <c r="C137" s="41"/>
      <c r="D137" s="34"/>
      <c r="E137" s="35"/>
      <c r="F137" s="35">
        <f>D137*$F$9</f>
        <v>0</v>
      </c>
      <c r="G137" s="35">
        <f>E137*$G$9</f>
        <v>0</v>
      </c>
      <c r="H137" s="34">
        <f t="shared" si="32"/>
        <v>0</v>
      </c>
      <c r="I137" s="35">
        <f t="shared" si="32"/>
        <v>0</v>
      </c>
      <c r="J137" s="35"/>
      <c r="K137" s="34">
        <f t="shared" si="33"/>
        <v>0</v>
      </c>
      <c r="L137" s="35">
        <f t="shared" si="33"/>
        <v>0</v>
      </c>
    </row>
    <row r="138" spans="1:12" x14ac:dyDescent="0.25">
      <c r="A138" s="36" t="s">
        <v>233</v>
      </c>
      <c r="B138" s="37" t="s">
        <v>234</v>
      </c>
      <c r="C138" s="38" t="s">
        <v>169</v>
      </c>
      <c r="D138" s="34">
        <v>6.84</v>
      </c>
      <c r="E138" s="35">
        <v>2.75</v>
      </c>
      <c r="F138" s="35">
        <f>D138*$F$9</f>
        <v>7.2504</v>
      </c>
      <c r="G138" s="35">
        <f>E138*$G$9</f>
        <v>2.915</v>
      </c>
      <c r="H138" s="34">
        <f t="shared" si="32"/>
        <v>1.45008</v>
      </c>
      <c r="I138" s="35">
        <f t="shared" si="32"/>
        <v>0.58300000000000007</v>
      </c>
      <c r="J138" s="35"/>
      <c r="K138" s="34">
        <f t="shared" si="33"/>
        <v>8.7004800000000007</v>
      </c>
      <c r="L138" s="35">
        <f t="shared" si="33"/>
        <v>3.4980000000000002</v>
      </c>
    </row>
    <row r="139" spans="1:12" x14ac:dyDescent="0.25">
      <c r="A139" s="39"/>
      <c r="B139" s="40"/>
      <c r="C139" s="41"/>
      <c r="D139" s="34"/>
      <c r="E139" s="35"/>
      <c r="F139" s="35">
        <f>D139*$F$9</f>
        <v>0</v>
      </c>
      <c r="G139" s="35"/>
      <c r="H139" s="34"/>
      <c r="I139" s="35"/>
      <c r="J139" s="35"/>
      <c r="K139" s="34"/>
      <c r="L139" s="35"/>
    </row>
    <row r="140" spans="1:12" x14ac:dyDescent="0.25">
      <c r="A140" s="30" t="s">
        <v>235</v>
      </c>
      <c r="B140" s="31" t="s">
        <v>236</v>
      </c>
      <c r="C140" s="32"/>
      <c r="D140" s="34"/>
      <c r="E140" s="35"/>
      <c r="F140" s="35"/>
      <c r="G140" s="35"/>
      <c r="H140" s="34"/>
      <c r="I140" s="35"/>
      <c r="J140" s="35"/>
      <c r="K140" s="34"/>
      <c r="L140" s="35"/>
    </row>
    <row r="141" spans="1:12" x14ac:dyDescent="0.25">
      <c r="A141" s="36" t="s">
        <v>237</v>
      </c>
      <c r="B141" s="37" t="s">
        <v>238</v>
      </c>
      <c r="C141" s="38" t="s">
        <v>169</v>
      </c>
      <c r="D141" s="34">
        <v>7.31</v>
      </c>
      <c r="E141" s="35">
        <v>2.89</v>
      </c>
      <c r="F141" s="35">
        <f>D141*$F$9</f>
        <v>7.7485999999999997</v>
      </c>
      <c r="G141" s="35">
        <f>E141*$G$9</f>
        <v>3.0634000000000001</v>
      </c>
      <c r="H141" s="34">
        <f>F141*$J$7</f>
        <v>1.54972</v>
      </c>
      <c r="I141" s="35">
        <f>G141*$J$7</f>
        <v>0.61268000000000011</v>
      </c>
      <c r="J141" s="35"/>
      <c r="K141" s="34">
        <f>F141+H141</f>
        <v>9.2983200000000004</v>
      </c>
      <c r="L141" s="35">
        <f>G141+I141</f>
        <v>3.6760800000000002</v>
      </c>
    </row>
    <row r="142" spans="1:12" x14ac:dyDescent="0.25">
      <c r="A142" s="39"/>
      <c r="B142" s="40"/>
      <c r="C142" s="41"/>
      <c r="D142" s="34"/>
      <c r="E142" s="35"/>
      <c r="F142" s="35">
        <f>D142*$F$9</f>
        <v>0</v>
      </c>
      <c r="G142" s="35"/>
      <c r="H142" s="34"/>
      <c r="I142" s="35"/>
      <c r="J142" s="35"/>
      <c r="K142" s="34"/>
      <c r="L142" s="35"/>
    </row>
    <row r="143" spans="1:12" x14ac:dyDescent="0.25">
      <c r="A143" s="30" t="s">
        <v>239</v>
      </c>
      <c r="B143" s="31" t="s">
        <v>240</v>
      </c>
      <c r="C143" s="32"/>
      <c r="D143" s="34"/>
      <c r="E143" s="35"/>
      <c r="F143" s="35"/>
      <c r="G143" s="35"/>
      <c r="H143" s="34"/>
      <c r="I143" s="35"/>
      <c r="J143" s="35"/>
      <c r="K143" s="34"/>
      <c r="L143" s="35"/>
    </row>
    <row r="144" spans="1:12" x14ac:dyDescent="0.25">
      <c r="A144" s="36" t="s">
        <v>241</v>
      </c>
      <c r="B144" s="37" t="s">
        <v>242</v>
      </c>
      <c r="C144" s="38" t="s">
        <v>169</v>
      </c>
      <c r="D144" s="34">
        <v>7.31</v>
      </c>
      <c r="E144" s="35">
        <v>2.89</v>
      </c>
      <c r="F144" s="35">
        <f>D144*$F$9</f>
        <v>7.7485999999999997</v>
      </c>
      <c r="G144" s="35">
        <f>E144*$G$9</f>
        <v>3.0634000000000001</v>
      </c>
      <c r="H144" s="34">
        <f>F144*$J$7</f>
        <v>1.54972</v>
      </c>
      <c r="I144" s="35">
        <f>G144*$J$7</f>
        <v>0.61268000000000011</v>
      </c>
      <c r="J144" s="35"/>
      <c r="K144" s="34">
        <f>F144+H144</f>
        <v>9.2983200000000004</v>
      </c>
      <c r="L144" s="35">
        <f>G144+I144</f>
        <v>3.6760800000000002</v>
      </c>
    </row>
    <row r="145" spans="1:12" x14ac:dyDescent="0.25">
      <c r="A145" s="39"/>
      <c r="B145" s="40"/>
      <c r="C145" s="41"/>
      <c r="D145" s="34"/>
      <c r="E145" s="35"/>
      <c r="F145" s="35">
        <f>D145*$F$9</f>
        <v>0</v>
      </c>
      <c r="G145" s="35"/>
      <c r="H145" s="34"/>
      <c r="I145" s="35"/>
      <c r="J145" s="35"/>
      <c r="K145" s="34"/>
      <c r="L145" s="35"/>
    </row>
    <row r="146" spans="1:12" x14ac:dyDescent="0.25">
      <c r="A146" s="30" t="s">
        <v>243</v>
      </c>
      <c r="B146" s="31" t="s">
        <v>244</v>
      </c>
      <c r="C146" s="32"/>
      <c r="D146" s="34"/>
      <c r="E146" s="35"/>
      <c r="F146" s="35"/>
      <c r="G146" s="35"/>
      <c r="H146" s="34"/>
      <c r="I146" s="35"/>
      <c r="J146" s="35"/>
      <c r="K146" s="34"/>
      <c r="L146" s="35"/>
    </row>
    <row r="147" spans="1:12" x14ac:dyDescent="0.25">
      <c r="A147" s="36" t="s">
        <v>245</v>
      </c>
      <c r="B147" s="37" t="s">
        <v>246</v>
      </c>
      <c r="C147" s="38" t="s">
        <v>169</v>
      </c>
      <c r="D147" s="34">
        <v>7.31</v>
      </c>
      <c r="E147" s="35">
        <v>2.89</v>
      </c>
      <c r="F147" s="35">
        <f>D147*$F$9</f>
        <v>7.7485999999999997</v>
      </c>
      <c r="G147" s="35">
        <f>E147*$G$9</f>
        <v>3.0634000000000001</v>
      </c>
      <c r="H147" s="34">
        <f>F147*$J$7</f>
        <v>1.54972</v>
      </c>
      <c r="I147" s="35">
        <f>G147*$J$7</f>
        <v>0.61268000000000011</v>
      </c>
      <c r="J147" s="35"/>
      <c r="K147" s="34">
        <f>F147+H147</f>
        <v>9.2983200000000004</v>
      </c>
      <c r="L147" s="35">
        <f>G147+I147</f>
        <v>3.6760800000000002</v>
      </c>
    </row>
    <row r="148" spans="1:12" x14ac:dyDescent="0.25">
      <c r="A148" s="39"/>
      <c r="B148" s="40"/>
      <c r="C148" s="41"/>
      <c r="D148" s="34"/>
      <c r="E148" s="35"/>
      <c r="F148" s="35">
        <f>D148*$F$9</f>
        <v>0</v>
      </c>
      <c r="G148" s="35"/>
      <c r="H148" s="34"/>
      <c r="I148" s="35"/>
      <c r="J148" s="35"/>
      <c r="K148" s="34"/>
      <c r="L148" s="35"/>
    </row>
    <row r="149" spans="1:12" x14ac:dyDescent="0.25">
      <c r="A149" s="30" t="s">
        <v>247</v>
      </c>
      <c r="B149" s="31" t="s">
        <v>248</v>
      </c>
      <c r="C149" s="32"/>
      <c r="D149" s="34"/>
      <c r="E149" s="35"/>
      <c r="F149" s="35"/>
      <c r="G149" s="35"/>
      <c r="H149" s="34"/>
      <c r="I149" s="35"/>
      <c r="J149" s="35"/>
      <c r="K149" s="34"/>
      <c r="L149" s="35"/>
    </row>
    <row r="150" spans="1:12" x14ac:dyDescent="0.25">
      <c r="A150" s="36" t="s">
        <v>249</v>
      </c>
      <c r="B150" s="37" t="s">
        <v>250</v>
      </c>
      <c r="C150" s="38" t="s">
        <v>169</v>
      </c>
      <c r="D150" s="34">
        <v>9.16</v>
      </c>
      <c r="E150" s="35">
        <v>3.51</v>
      </c>
      <c r="F150" s="35">
        <f>D150*$F$9</f>
        <v>9.7096</v>
      </c>
      <c r="G150" s="35">
        <f>E150*$G$9</f>
        <v>3.7206000000000001</v>
      </c>
      <c r="H150" s="34">
        <f t="shared" ref="H150:I152" si="34">F150*$J$7</f>
        <v>1.9419200000000001</v>
      </c>
      <c r="I150" s="35">
        <f t="shared" si="34"/>
        <v>0.74412000000000011</v>
      </c>
      <c r="J150" s="35"/>
      <c r="K150" s="34">
        <f t="shared" ref="K150:L152" si="35">F150+H150</f>
        <v>11.65152</v>
      </c>
      <c r="L150" s="35">
        <f t="shared" si="35"/>
        <v>4.4647199999999998</v>
      </c>
    </row>
    <row r="151" spans="1:12" x14ac:dyDescent="0.25">
      <c r="A151" s="39"/>
      <c r="B151" s="40"/>
      <c r="C151" s="41"/>
      <c r="D151" s="34"/>
      <c r="E151" s="35"/>
      <c r="F151" s="35">
        <f>D151*$F$9</f>
        <v>0</v>
      </c>
      <c r="G151" s="35">
        <f>E151*$G$9</f>
        <v>0</v>
      </c>
      <c r="H151" s="34">
        <f t="shared" si="34"/>
        <v>0</v>
      </c>
      <c r="I151" s="35">
        <f t="shared" si="34"/>
        <v>0</v>
      </c>
      <c r="J151" s="35"/>
      <c r="K151" s="34">
        <f t="shared" si="35"/>
        <v>0</v>
      </c>
      <c r="L151" s="35">
        <f t="shared" si="35"/>
        <v>0</v>
      </c>
    </row>
    <row r="152" spans="1:12" x14ac:dyDescent="0.25">
      <c r="A152" s="36" t="s">
        <v>251</v>
      </c>
      <c r="B152" s="37" t="s">
        <v>252</v>
      </c>
      <c r="C152" s="38" t="s">
        <v>169</v>
      </c>
      <c r="D152" s="34">
        <v>8.5399999999999991</v>
      </c>
      <c r="E152" s="35">
        <v>2.75</v>
      </c>
      <c r="F152" s="35">
        <f>D152*$F$9</f>
        <v>9.0523999999999987</v>
      </c>
      <c r="G152" s="35">
        <f>E152*$G$9</f>
        <v>2.915</v>
      </c>
      <c r="H152" s="34">
        <f t="shared" si="34"/>
        <v>1.8104799999999999</v>
      </c>
      <c r="I152" s="35">
        <f t="shared" si="34"/>
        <v>0.58300000000000007</v>
      </c>
      <c r="J152" s="35"/>
      <c r="K152" s="34">
        <f t="shared" si="35"/>
        <v>10.862879999999999</v>
      </c>
      <c r="L152" s="35">
        <f t="shared" si="35"/>
        <v>3.4980000000000002</v>
      </c>
    </row>
    <row r="153" spans="1:12" x14ac:dyDescent="0.25">
      <c r="A153" s="39"/>
      <c r="B153" s="40"/>
      <c r="C153" s="41"/>
      <c r="D153" s="34"/>
      <c r="E153" s="35"/>
      <c r="F153" s="35">
        <f>D153*$F$9</f>
        <v>0</v>
      </c>
      <c r="G153" s="35"/>
      <c r="H153" s="34"/>
      <c r="I153" s="35"/>
      <c r="J153" s="35"/>
      <c r="K153" s="34"/>
      <c r="L153" s="35"/>
    </row>
    <row r="154" spans="1:12" x14ac:dyDescent="0.25">
      <c r="A154" s="30" t="s">
        <v>253</v>
      </c>
      <c r="B154" s="31" t="s">
        <v>254</v>
      </c>
      <c r="C154" s="32"/>
      <c r="D154" s="34"/>
      <c r="E154" s="35"/>
      <c r="F154" s="35"/>
      <c r="G154" s="35"/>
      <c r="H154" s="34"/>
      <c r="I154" s="35"/>
      <c r="J154" s="35"/>
      <c r="K154" s="34"/>
      <c r="L154" s="35"/>
    </row>
    <row r="155" spans="1:12" x14ac:dyDescent="0.25">
      <c r="A155" s="36" t="s">
        <v>255</v>
      </c>
      <c r="B155" s="37" t="s">
        <v>256</v>
      </c>
      <c r="C155" s="38" t="s">
        <v>169</v>
      </c>
      <c r="D155" s="34">
        <v>4.5999999999999996</v>
      </c>
      <c r="E155" s="35">
        <v>1.38</v>
      </c>
      <c r="F155" s="35">
        <f>D155*$F$9</f>
        <v>4.8759999999999994</v>
      </c>
      <c r="G155" s="35">
        <f>E155*$G$9</f>
        <v>1.4627999999999999</v>
      </c>
      <c r="H155" s="34">
        <f t="shared" ref="H155:I157" si="36">F155*$J$7</f>
        <v>0.97519999999999996</v>
      </c>
      <c r="I155" s="35">
        <f t="shared" si="36"/>
        <v>0.29255999999999999</v>
      </c>
      <c r="J155" s="35"/>
      <c r="K155" s="34">
        <f t="shared" ref="K155:L159" si="37">F155+H155</f>
        <v>5.8511999999999995</v>
      </c>
      <c r="L155" s="35">
        <f t="shared" si="37"/>
        <v>1.7553599999999998</v>
      </c>
    </row>
    <row r="156" spans="1:12" x14ac:dyDescent="0.25">
      <c r="A156" s="39"/>
      <c r="B156" s="40"/>
      <c r="C156" s="41"/>
      <c r="D156" s="34"/>
      <c r="E156" s="35"/>
      <c r="F156" s="35">
        <f>D156*$F$9</f>
        <v>0</v>
      </c>
      <c r="G156" s="35"/>
      <c r="H156" s="34">
        <f t="shared" si="36"/>
        <v>0</v>
      </c>
      <c r="I156" s="35">
        <f t="shared" si="36"/>
        <v>0</v>
      </c>
      <c r="J156" s="35"/>
      <c r="K156" s="34">
        <f t="shared" si="37"/>
        <v>0</v>
      </c>
      <c r="L156" s="35">
        <f t="shared" si="37"/>
        <v>0</v>
      </c>
    </row>
    <row r="157" spans="1:12" x14ac:dyDescent="0.25">
      <c r="A157" s="36" t="s">
        <v>257</v>
      </c>
      <c r="B157" s="37" t="s">
        <v>258</v>
      </c>
      <c r="C157" s="38" t="s">
        <v>169</v>
      </c>
      <c r="D157" s="34">
        <v>4.5999999999999996</v>
      </c>
      <c r="E157" s="35">
        <v>1.38</v>
      </c>
      <c r="F157" s="35">
        <f>D157*$F$9</f>
        <v>4.8759999999999994</v>
      </c>
      <c r="G157" s="35">
        <f>E157*$G$9</f>
        <v>1.4627999999999999</v>
      </c>
      <c r="H157" s="34">
        <f t="shared" si="36"/>
        <v>0.97519999999999996</v>
      </c>
      <c r="I157" s="35">
        <f t="shared" si="36"/>
        <v>0.29255999999999999</v>
      </c>
      <c r="J157" s="35"/>
      <c r="K157" s="34">
        <f t="shared" si="37"/>
        <v>5.8511999999999995</v>
      </c>
      <c r="L157" s="35">
        <f t="shared" si="37"/>
        <v>1.7553599999999998</v>
      </c>
    </row>
    <row r="158" spans="1:12" x14ac:dyDescent="0.25">
      <c r="A158" s="39"/>
      <c r="B158" s="40"/>
      <c r="C158" s="41"/>
      <c r="D158" s="34"/>
      <c r="E158" s="35"/>
      <c r="F158" s="35">
        <f>D158*$F$9</f>
        <v>0</v>
      </c>
      <c r="G158" s="35">
        <f>E158*$G$9</f>
        <v>0</v>
      </c>
      <c r="H158" s="34"/>
      <c r="I158" s="35">
        <f>G158*$J$7</f>
        <v>0</v>
      </c>
      <c r="J158" s="35"/>
      <c r="K158" s="34">
        <f t="shared" si="37"/>
        <v>0</v>
      </c>
      <c r="L158" s="35">
        <f t="shared" si="37"/>
        <v>0</v>
      </c>
    </row>
    <row r="159" spans="1:12" x14ac:dyDescent="0.25">
      <c r="A159" s="36" t="s">
        <v>259</v>
      </c>
      <c r="B159" s="37" t="s">
        <v>260</v>
      </c>
      <c r="C159" s="38" t="s">
        <v>169</v>
      </c>
      <c r="D159" s="34">
        <v>3.21</v>
      </c>
      <c r="E159" s="35" t="e">
        <f>#REF!+#REF!+#REF!</f>
        <v>#REF!</v>
      </c>
      <c r="F159" s="35">
        <f>D159*$F$9</f>
        <v>3.4026000000000001</v>
      </c>
      <c r="G159" s="35" t="e">
        <f>E159*$G$9</f>
        <v>#REF!</v>
      </c>
      <c r="H159" s="34">
        <f>F159*$J$7</f>
        <v>0.68052000000000001</v>
      </c>
      <c r="I159" s="35" t="e">
        <f>G159*$J$7</f>
        <v>#REF!</v>
      </c>
      <c r="J159" s="35"/>
      <c r="K159" s="34">
        <f t="shared" si="37"/>
        <v>4.0831200000000001</v>
      </c>
      <c r="L159" s="35" t="e">
        <f t="shared" si="37"/>
        <v>#REF!</v>
      </c>
    </row>
    <row r="160" spans="1:12" x14ac:dyDescent="0.25">
      <c r="A160" s="39"/>
      <c r="B160" s="40"/>
      <c r="C160" s="41"/>
      <c r="D160" s="34"/>
      <c r="E160" s="35"/>
      <c r="F160" s="35"/>
      <c r="G160" s="35"/>
      <c r="H160" s="34"/>
      <c r="I160" s="35"/>
      <c r="J160" s="35"/>
      <c r="K160" s="34"/>
      <c r="L160" s="35"/>
    </row>
    <row r="161" spans="1:12" x14ac:dyDescent="0.25">
      <c r="A161" s="36" t="s">
        <v>261</v>
      </c>
      <c r="B161" s="37" t="s">
        <v>262</v>
      </c>
      <c r="C161" s="38" t="s">
        <v>169</v>
      </c>
      <c r="D161" s="34">
        <v>3.21</v>
      </c>
      <c r="E161" s="35" t="e">
        <f>#REF!+#REF!+#REF!</f>
        <v>#REF!</v>
      </c>
      <c r="F161" s="35">
        <f>D161*$F$9</f>
        <v>3.4026000000000001</v>
      </c>
      <c r="G161" s="35" t="e">
        <f>E161*$G$9</f>
        <v>#REF!</v>
      </c>
      <c r="H161" s="34">
        <f t="shared" ref="H161:I164" si="38">F161*$J$7</f>
        <v>0.68052000000000001</v>
      </c>
      <c r="I161" s="35" t="e">
        <f t="shared" si="38"/>
        <v>#REF!</v>
      </c>
      <c r="J161" s="35"/>
      <c r="K161" s="34">
        <f t="shared" ref="K161:L164" si="39">F161+H161</f>
        <v>4.0831200000000001</v>
      </c>
      <c r="L161" s="35" t="e">
        <f t="shared" si="39"/>
        <v>#REF!</v>
      </c>
    </row>
    <row r="162" spans="1:12" x14ac:dyDescent="0.25">
      <c r="A162" s="39"/>
      <c r="B162" s="40"/>
      <c r="C162" s="41"/>
      <c r="D162" s="34"/>
      <c r="E162" s="35"/>
      <c r="F162" s="35">
        <f>D162*$F$9</f>
        <v>0</v>
      </c>
      <c r="G162" s="35">
        <f>E162*$G$9</f>
        <v>0</v>
      </c>
      <c r="H162" s="34">
        <f t="shared" si="38"/>
        <v>0</v>
      </c>
      <c r="I162" s="35">
        <f t="shared" si="38"/>
        <v>0</v>
      </c>
      <c r="J162" s="35"/>
      <c r="K162" s="34">
        <f t="shared" si="39"/>
        <v>0</v>
      </c>
      <c r="L162" s="35">
        <f t="shared" si="39"/>
        <v>0</v>
      </c>
    </row>
    <row r="163" spans="1:12" ht="26.25" x14ac:dyDescent="0.25">
      <c r="A163" s="30" t="s">
        <v>263</v>
      </c>
      <c r="B163" s="68" t="s">
        <v>264</v>
      </c>
      <c r="C163" s="32" t="s">
        <v>169</v>
      </c>
      <c r="D163" s="34">
        <v>2.29</v>
      </c>
      <c r="E163" s="35">
        <v>0.46</v>
      </c>
      <c r="F163" s="35">
        <f>D163*$F$9</f>
        <v>2.4274</v>
      </c>
      <c r="G163" s="35">
        <f>E163*$G$9</f>
        <v>0.48760000000000003</v>
      </c>
      <c r="H163" s="34">
        <f t="shared" si="38"/>
        <v>0.48548000000000002</v>
      </c>
      <c r="I163" s="35">
        <f t="shared" si="38"/>
        <v>9.7520000000000009E-2</v>
      </c>
      <c r="J163" s="35"/>
      <c r="K163" s="34">
        <f t="shared" si="39"/>
        <v>2.9128799999999999</v>
      </c>
      <c r="L163" s="35">
        <f t="shared" si="39"/>
        <v>0.58512000000000008</v>
      </c>
    </row>
    <row r="164" spans="1:12" ht="26.25" x14ac:dyDescent="0.25">
      <c r="A164" s="30" t="s">
        <v>265</v>
      </c>
      <c r="B164" s="68" t="s">
        <v>266</v>
      </c>
      <c r="C164" s="32" t="s">
        <v>169</v>
      </c>
      <c r="D164" s="34">
        <v>1.23</v>
      </c>
      <c r="E164" s="35">
        <v>0.61</v>
      </c>
      <c r="F164" s="35">
        <f>D164*$F$9</f>
        <v>1.3038000000000001</v>
      </c>
      <c r="G164" s="35">
        <f>E164*$G$9</f>
        <v>0.64660000000000006</v>
      </c>
      <c r="H164" s="34">
        <f t="shared" si="38"/>
        <v>0.26076000000000005</v>
      </c>
      <c r="I164" s="35">
        <f t="shared" si="38"/>
        <v>0.12932000000000002</v>
      </c>
      <c r="J164" s="35"/>
      <c r="K164" s="34">
        <f t="shared" si="39"/>
        <v>1.5645600000000002</v>
      </c>
      <c r="L164" s="35">
        <f t="shared" si="39"/>
        <v>0.77592000000000005</v>
      </c>
    </row>
    <row r="165" spans="1:12" x14ac:dyDescent="0.25">
      <c r="A165" s="54" t="s">
        <v>267</v>
      </c>
      <c r="B165" s="55" t="s">
        <v>268</v>
      </c>
      <c r="C165" s="50"/>
      <c r="D165" s="51"/>
      <c r="E165" s="52"/>
      <c r="F165" s="52"/>
      <c r="G165" s="52"/>
      <c r="H165" s="51"/>
      <c r="I165" s="52"/>
      <c r="J165" s="52"/>
      <c r="K165" s="51"/>
      <c r="L165" s="52"/>
    </row>
    <row r="166" spans="1:12" ht="38.25" x14ac:dyDescent="0.25">
      <c r="A166" s="69" t="s">
        <v>269</v>
      </c>
      <c r="B166" s="70" t="s">
        <v>270</v>
      </c>
      <c r="C166" s="71"/>
      <c r="D166" s="72"/>
      <c r="E166" s="73"/>
      <c r="F166" s="73"/>
      <c r="G166" s="73"/>
      <c r="H166" s="72"/>
      <c r="I166" s="73"/>
      <c r="J166" s="73"/>
      <c r="K166" s="72"/>
      <c r="L166" s="73"/>
    </row>
    <row r="167" spans="1:12" x14ac:dyDescent="0.25">
      <c r="A167" s="36" t="s">
        <v>271</v>
      </c>
      <c r="B167" s="37" t="s">
        <v>272</v>
      </c>
      <c r="C167" s="38" t="s">
        <v>169</v>
      </c>
      <c r="D167" s="34">
        <v>2.75</v>
      </c>
      <c r="E167" s="35">
        <v>1.38</v>
      </c>
      <c r="F167" s="35">
        <f>D167*$F$9</f>
        <v>2.915</v>
      </c>
      <c r="G167" s="35">
        <f>E167*$G$9</f>
        <v>1.4627999999999999</v>
      </c>
      <c r="H167" s="34">
        <f>F167*$J$7</f>
        <v>0.58300000000000007</v>
      </c>
      <c r="I167" s="35">
        <f>G167*$J$7</f>
        <v>0.29255999999999999</v>
      </c>
      <c r="J167" s="35"/>
      <c r="K167" s="34">
        <f>F167+H167</f>
        <v>3.4980000000000002</v>
      </c>
      <c r="L167" s="35">
        <f>G167+I167</f>
        <v>1.7553599999999998</v>
      </c>
    </row>
    <row r="168" spans="1:12" x14ac:dyDescent="0.25">
      <c r="A168" s="39"/>
      <c r="B168" s="40"/>
      <c r="C168" s="41"/>
      <c r="D168" s="34"/>
      <c r="E168" s="35"/>
      <c r="F168" s="35"/>
      <c r="G168" s="35"/>
      <c r="H168" s="34"/>
      <c r="I168" s="35"/>
      <c r="J168" s="35"/>
      <c r="K168" s="34"/>
      <c r="L168" s="35"/>
    </row>
    <row r="169" spans="1:12" x14ac:dyDescent="0.25">
      <c r="A169" s="30" t="s">
        <v>273</v>
      </c>
      <c r="B169" s="31" t="s">
        <v>274</v>
      </c>
      <c r="C169" s="32"/>
      <c r="D169" s="34"/>
      <c r="E169" s="35"/>
      <c r="F169" s="35"/>
      <c r="G169" s="35"/>
      <c r="H169" s="34"/>
      <c r="I169" s="35"/>
      <c r="J169" s="35"/>
      <c r="K169" s="34"/>
      <c r="L169" s="35"/>
    </row>
    <row r="170" spans="1:12" x14ac:dyDescent="0.25">
      <c r="A170" s="36" t="s">
        <v>275</v>
      </c>
      <c r="B170" s="37" t="s">
        <v>276</v>
      </c>
      <c r="C170" s="38" t="s">
        <v>169</v>
      </c>
      <c r="D170" s="34">
        <v>3.98</v>
      </c>
      <c r="E170" s="35">
        <v>1.99</v>
      </c>
      <c r="F170" s="35">
        <f>D170*$F$9</f>
        <v>4.2187999999999999</v>
      </c>
      <c r="G170" s="35">
        <f t="shared" ref="G170:G183" si="40">E170*$G$9</f>
        <v>2.1093999999999999</v>
      </c>
      <c r="H170" s="34">
        <f t="shared" ref="H170:I174" si="41">F170*$J$7</f>
        <v>0.84376000000000007</v>
      </c>
      <c r="I170" s="35">
        <f t="shared" si="41"/>
        <v>0.42188000000000003</v>
      </c>
      <c r="J170" s="35"/>
      <c r="K170" s="34">
        <f>F170+H170</f>
        <v>5.0625599999999995</v>
      </c>
      <c r="L170" s="35">
        <f t="shared" ref="L170:L185" si="42">G170+I170</f>
        <v>2.5312799999999998</v>
      </c>
    </row>
    <row r="171" spans="1:12" x14ac:dyDescent="0.25">
      <c r="A171" s="39"/>
      <c r="B171" s="40"/>
      <c r="C171" s="41"/>
      <c r="D171" s="34"/>
      <c r="E171" s="35"/>
      <c r="F171" s="35">
        <f>D171*$F$9</f>
        <v>0</v>
      </c>
      <c r="G171" s="35">
        <f t="shared" si="40"/>
        <v>0</v>
      </c>
      <c r="H171" s="34">
        <f t="shared" si="41"/>
        <v>0</v>
      </c>
      <c r="I171" s="35">
        <f t="shared" si="41"/>
        <v>0</v>
      </c>
      <c r="J171" s="35"/>
      <c r="K171" s="34">
        <f>F171+H171</f>
        <v>0</v>
      </c>
      <c r="L171" s="35">
        <f t="shared" si="42"/>
        <v>0</v>
      </c>
    </row>
    <row r="172" spans="1:12" x14ac:dyDescent="0.25">
      <c r="A172" s="36" t="s">
        <v>277</v>
      </c>
      <c r="B172" s="37" t="s">
        <v>278</v>
      </c>
      <c r="C172" s="38" t="s">
        <v>169</v>
      </c>
      <c r="D172" s="34">
        <v>3.98</v>
      </c>
      <c r="E172" s="35">
        <v>1.99</v>
      </c>
      <c r="F172" s="35">
        <f>D172*$F$9</f>
        <v>4.2187999999999999</v>
      </c>
      <c r="G172" s="35">
        <f t="shared" si="40"/>
        <v>2.1093999999999999</v>
      </c>
      <c r="H172" s="34">
        <f t="shared" si="41"/>
        <v>0.84376000000000007</v>
      </c>
      <c r="I172" s="35">
        <f t="shared" si="41"/>
        <v>0.42188000000000003</v>
      </c>
      <c r="J172" s="35"/>
      <c r="K172" s="34">
        <f>F172+H172</f>
        <v>5.0625599999999995</v>
      </c>
      <c r="L172" s="35">
        <f t="shared" si="42"/>
        <v>2.5312799999999998</v>
      </c>
    </row>
    <row r="173" spans="1:12" x14ac:dyDescent="0.25">
      <c r="A173" s="39"/>
      <c r="B173" s="40"/>
      <c r="C173" s="41"/>
      <c r="D173" s="34"/>
      <c r="E173" s="35"/>
      <c r="F173" s="35">
        <f>D173*$F$9</f>
        <v>0</v>
      </c>
      <c r="G173" s="35">
        <f t="shared" si="40"/>
        <v>0</v>
      </c>
      <c r="H173" s="34">
        <f t="shared" si="41"/>
        <v>0</v>
      </c>
      <c r="I173" s="35">
        <f t="shared" si="41"/>
        <v>0</v>
      </c>
      <c r="J173" s="35"/>
      <c r="K173" s="34">
        <f>F173+H173</f>
        <v>0</v>
      </c>
      <c r="L173" s="35">
        <f t="shared" si="42"/>
        <v>0</v>
      </c>
    </row>
    <row r="174" spans="1:12" x14ac:dyDescent="0.25">
      <c r="A174" s="36" t="s">
        <v>279</v>
      </c>
      <c r="B174" s="37" t="s">
        <v>280</v>
      </c>
      <c r="C174" s="38" t="s">
        <v>169</v>
      </c>
      <c r="D174" s="34">
        <v>3.98</v>
      </c>
      <c r="E174" s="35">
        <v>1.99</v>
      </c>
      <c r="F174" s="35">
        <f>D174*$F$9</f>
        <v>4.2187999999999999</v>
      </c>
      <c r="G174" s="35">
        <f t="shared" si="40"/>
        <v>2.1093999999999999</v>
      </c>
      <c r="H174" s="34">
        <f t="shared" si="41"/>
        <v>0.84376000000000007</v>
      </c>
      <c r="I174" s="35">
        <f t="shared" si="41"/>
        <v>0.42188000000000003</v>
      </c>
      <c r="J174" s="35"/>
      <c r="K174" s="34">
        <f>F174+H174</f>
        <v>5.0625599999999995</v>
      </c>
      <c r="L174" s="35">
        <f t="shared" si="42"/>
        <v>2.5312799999999998</v>
      </c>
    </row>
    <row r="175" spans="1:12" x14ac:dyDescent="0.25">
      <c r="A175" s="39"/>
      <c r="B175" s="40"/>
      <c r="C175" s="41"/>
      <c r="D175" s="34"/>
      <c r="E175" s="35"/>
      <c r="F175" s="35">
        <f>D175*$F$9</f>
        <v>0</v>
      </c>
      <c r="G175" s="35">
        <f t="shared" si="40"/>
        <v>0</v>
      </c>
      <c r="H175" s="34"/>
      <c r="I175" s="35"/>
      <c r="J175" s="35"/>
      <c r="K175" s="34"/>
      <c r="L175" s="35">
        <f t="shared" si="42"/>
        <v>0</v>
      </c>
    </row>
    <row r="176" spans="1:12" x14ac:dyDescent="0.25">
      <c r="A176" s="30" t="s">
        <v>281</v>
      </c>
      <c r="B176" s="31" t="s">
        <v>282</v>
      </c>
      <c r="C176" s="32"/>
      <c r="D176" s="34"/>
      <c r="E176" s="35"/>
      <c r="F176" s="35"/>
      <c r="G176" s="35"/>
      <c r="H176" s="34"/>
      <c r="I176" s="35"/>
      <c r="J176" s="35"/>
      <c r="K176" s="34"/>
      <c r="L176" s="35">
        <f t="shared" si="42"/>
        <v>0</v>
      </c>
    </row>
    <row r="177" spans="1:12" x14ac:dyDescent="0.25">
      <c r="A177" s="36" t="s">
        <v>283</v>
      </c>
      <c r="B177" s="37" t="s">
        <v>284</v>
      </c>
      <c r="C177" s="38" t="s">
        <v>169</v>
      </c>
      <c r="D177" s="34">
        <v>3.98</v>
      </c>
      <c r="E177" s="35">
        <v>1.99</v>
      </c>
      <c r="F177" s="35">
        <f>D177*$F$9</f>
        <v>4.2187999999999999</v>
      </c>
      <c r="G177" s="35">
        <f t="shared" si="40"/>
        <v>2.1093999999999999</v>
      </c>
      <c r="H177" s="34">
        <f t="shared" ref="H177:I187" si="43">F177*$J$7</f>
        <v>0.84376000000000007</v>
      </c>
      <c r="I177" s="35">
        <f t="shared" si="43"/>
        <v>0.42188000000000003</v>
      </c>
      <c r="J177" s="35"/>
      <c r="K177" s="34">
        <f t="shared" ref="K177:K187" si="44">F177+H177</f>
        <v>5.0625599999999995</v>
      </c>
      <c r="L177" s="35">
        <f t="shared" si="42"/>
        <v>2.5312799999999998</v>
      </c>
    </row>
    <row r="178" spans="1:12" x14ac:dyDescent="0.25">
      <c r="A178" s="39"/>
      <c r="B178" s="40"/>
      <c r="C178" s="41"/>
      <c r="D178" s="34"/>
      <c r="E178" s="35"/>
      <c r="F178" s="35">
        <f>D178*$F$9</f>
        <v>0</v>
      </c>
      <c r="G178" s="35">
        <f t="shared" si="40"/>
        <v>0</v>
      </c>
      <c r="H178" s="34">
        <f t="shared" si="43"/>
        <v>0</v>
      </c>
      <c r="I178" s="35">
        <f t="shared" si="43"/>
        <v>0</v>
      </c>
      <c r="J178" s="35"/>
      <c r="K178" s="34">
        <f t="shared" si="44"/>
        <v>0</v>
      </c>
      <c r="L178" s="35">
        <f t="shared" si="42"/>
        <v>0</v>
      </c>
    </row>
    <row r="179" spans="1:12" x14ac:dyDescent="0.25">
      <c r="A179" s="36" t="s">
        <v>285</v>
      </c>
      <c r="B179" s="37" t="s">
        <v>286</v>
      </c>
      <c r="C179" s="38" t="s">
        <v>169</v>
      </c>
      <c r="D179" s="34">
        <v>5.81</v>
      </c>
      <c r="E179" s="35">
        <v>3.98</v>
      </c>
      <c r="F179" s="35">
        <f>D179*$F$9</f>
        <v>6.1585999999999999</v>
      </c>
      <c r="G179" s="35">
        <f t="shared" si="40"/>
        <v>4.2187999999999999</v>
      </c>
      <c r="H179" s="34">
        <f t="shared" si="43"/>
        <v>1.2317200000000001</v>
      </c>
      <c r="I179" s="35">
        <f t="shared" si="43"/>
        <v>0.84376000000000007</v>
      </c>
      <c r="J179" s="35"/>
      <c r="K179" s="34">
        <f t="shared" si="44"/>
        <v>7.39032</v>
      </c>
      <c r="L179" s="35">
        <f t="shared" si="42"/>
        <v>5.0625599999999995</v>
      </c>
    </row>
    <row r="180" spans="1:12" x14ac:dyDescent="0.25">
      <c r="A180" s="39"/>
      <c r="B180" s="40"/>
      <c r="C180" s="41"/>
      <c r="D180" s="34"/>
      <c r="E180" s="35"/>
      <c r="F180" s="35">
        <f>D180*$F$9</f>
        <v>0</v>
      </c>
      <c r="G180" s="35">
        <f t="shared" si="40"/>
        <v>0</v>
      </c>
      <c r="H180" s="34">
        <f t="shared" si="43"/>
        <v>0</v>
      </c>
      <c r="I180" s="35">
        <f t="shared" si="43"/>
        <v>0</v>
      </c>
      <c r="J180" s="35"/>
      <c r="K180" s="34">
        <f t="shared" si="44"/>
        <v>0</v>
      </c>
      <c r="L180" s="35">
        <f t="shared" si="42"/>
        <v>0</v>
      </c>
    </row>
    <row r="181" spans="1:12" x14ac:dyDescent="0.25">
      <c r="A181" s="36" t="s">
        <v>287</v>
      </c>
      <c r="B181" s="37" t="s">
        <v>288</v>
      </c>
      <c r="C181" s="38" t="s">
        <v>169</v>
      </c>
      <c r="D181" s="34">
        <v>3.98</v>
      </c>
      <c r="E181" s="35">
        <v>1.99</v>
      </c>
      <c r="F181" s="35">
        <f>D181*$F$9</f>
        <v>4.2187999999999999</v>
      </c>
      <c r="G181" s="35">
        <f t="shared" si="40"/>
        <v>2.1093999999999999</v>
      </c>
      <c r="H181" s="34">
        <f t="shared" si="43"/>
        <v>0.84376000000000007</v>
      </c>
      <c r="I181" s="35">
        <f t="shared" si="43"/>
        <v>0.42188000000000003</v>
      </c>
      <c r="J181" s="35"/>
      <c r="K181" s="34">
        <f t="shared" si="44"/>
        <v>5.0625599999999995</v>
      </c>
      <c r="L181" s="35">
        <f t="shared" si="42"/>
        <v>2.5312799999999998</v>
      </c>
    </row>
    <row r="182" spans="1:12" x14ac:dyDescent="0.25">
      <c r="A182" s="39"/>
      <c r="B182" s="40"/>
      <c r="C182" s="41"/>
      <c r="D182" s="34"/>
      <c r="E182" s="35"/>
      <c r="F182" s="35">
        <f>D182*$F$9</f>
        <v>0</v>
      </c>
      <c r="G182" s="35">
        <f t="shared" si="40"/>
        <v>0</v>
      </c>
      <c r="H182" s="34">
        <f t="shared" si="43"/>
        <v>0</v>
      </c>
      <c r="I182" s="35">
        <f t="shared" si="43"/>
        <v>0</v>
      </c>
      <c r="J182" s="35"/>
      <c r="K182" s="34">
        <f t="shared" si="44"/>
        <v>0</v>
      </c>
      <c r="L182" s="35">
        <f t="shared" si="42"/>
        <v>0</v>
      </c>
    </row>
    <row r="183" spans="1:12" x14ac:dyDescent="0.25">
      <c r="A183" s="36" t="s">
        <v>289</v>
      </c>
      <c r="B183" s="37" t="s">
        <v>290</v>
      </c>
      <c r="C183" s="38" t="s">
        <v>169</v>
      </c>
      <c r="D183" s="34">
        <v>4.7300000000000004</v>
      </c>
      <c r="E183" s="35">
        <v>2.75</v>
      </c>
      <c r="F183" s="35">
        <f>D183*$F$9</f>
        <v>5.0138000000000007</v>
      </c>
      <c r="G183" s="35">
        <f t="shared" si="40"/>
        <v>2.915</v>
      </c>
      <c r="H183" s="34">
        <f t="shared" si="43"/>
        <v>1.0027600000000001</v>
      </c>
      <c r="I183" s="35">
        <f t="shared" si="43"/>
        <v>0.58300000000000007</v>
      </c>
      <c r="J183" s="35"/>
      <c r="K183" s="34">
        <f t="shared" si="44"/>
        <v>6.016560000000001</v>
      </c>
      <c r="L183" s="35">
        <f t="shared" si="42"/>
        <v>3.4980000000000002</v>
      </c>
    </row>
    <row r="184" spans="1:12" x14ac:dyDescent="0.25">
      <c r="A184" s="39"/>
      <c r="B184" s="40"/>
      <c r="C184" s="41"/>
      <c r="D184" s="34"/>
      <c r="E184" s="35"/>
      <c r="F184" s="35">
        <f>D184*$F$9</f>
        <v>0</v>
      </c>
      <c r="G184" s="35"/>
      <c r="H184" s="34">
        <f t="shared" si="43"/>
        <v>0</v>
      </c>
      <c r="I184" s="35">
        <f t="shared" si="43"/>
        <v>0</v>
      </c>
      <c r="J184" s="35"/>
      <c r="K184" s="34">
        <f t="shared" si="44"/>
        <v>0</v>
      </c>
      <c r="L184" s="35">
        <f t="shared" si="42"/>
        <v>0</v>
      </c>
    </row>
    <row r="185" spans="1:12" x14ac:dyDescent="0.25">
      <c r="A185" s="36" t="s">
        <v>291</v>
      </c>
      <c r="B185" s="37" t="s">
        <v>292</v>
      </c>
      <c r="C185" s="38" t="s">
        <v>169</v>
      </c>
      <c r="D185" s="34">
        <v>4.7300000000000004</v>
      </c>
      <c r="E185" s="35">
        <v>2.75</v>
      </c>
      <c r="F185" s="35">
        <f>D185*$F$9</f>
        <v>5.0138000000000007</v>
      </c>
      <c r="G185" s="35">
        <f>E185*$G$9</f>
        <v>2.915</v>
      </c>
      <c r="H185" s="34">
        <f t="shared" si="43"/>
        <v>1.0027600000000001</v>
      </c>
      <c r="I185" s="35">
        <f t="shared" si="43"/>
        <v>0.58300000000000007</v>
      </c>
      <c r="J185" s="35"/>
      <c r="K185" s="34">
        <f t="shared" si="44"/>
        <v>6.016560000000001</v>
      </c>
      <c r="L185" s="35">
        <f t="shared" si="42"/>
        <v>3.4980000000000002</v>
      </c>
    </row>
    <row r="186" spans="1:12" x14ac:dyDescent="0.25">
      <c r="A186" s="39"/>
      <c r="B186" s="40"/>
      <c r="C186" s="41"/>
      <c r="D186" s="34"/>
      <c r="E186" s="35"/>
      <c r="F186" s="35">
        <f>D186*$F$9</f>
        <v>0</v>
      </c>
      <c r="G186" s="35">
        <f>E186*$G$9</f>
        <v>0</v>
      </c>
      <c r="H186" s="34"/>
      <c r="I186" s="35">
        <f t="shared" si="43"/>
        <v>0</v>
      </c>
      <c r="J186" s="35"/>
      <c r="K186" s="34">
        <f t="shared" si="44"/>
        <v>0</v>
      </c>
      <c r="L186" s="35"/>
    </row>
    <row r="187" spans="1:12" x14ac:dyDescent="0.25">
      <c r="A187" s="36" t="s">
        <v>293</v>
      </c>
      <c r="B187" s="37" t="s">
        <v>294</v>
      </c>
      <c r="C187" s="38" t="s">
        <v>169</v>
      </c>
      <c r="D187" s="34">
        <v>4.7300000000000004</v>
      </c>
      <c r="E187" s="35">
        <v>2.75</v>
      </c>
      <c r="F187" s="35">
        <f>D187*$F$9</f>
        <v>5.0138000000000007</v>
      </c>
      <c r="G187" s="35">
        <f>E187*$G$9</f>
        <v>2.915</v>
      </c>
      <c r="H187" s="34">
        <f>F187*$J$7</f>
        <v>1.0027600000000001</v>
      </c>
      <c r="I187" s="35">
        <f t="shared" si="43"/>
        <v>0.58300000000000007</v>
      </c>
      <c r="J187" s="35"/>
      <c r="K187" s="34">
        <f t="shared" si="44"/>
        <v>6.016560000000001</v>
      </c>
      <c r="L187" s="35">
        <f>G187+I187</f>
        <v>3.4980000000000002</v>
      </c>
    </row>
    <row r="188" spans="1:12" x14ac:dyDescent="0.25">
      <c r="A188" s="39"/>
      <c r="B188" s="40"/>
      <c r="C188" s="41"/>
      <c r="D188" s="34"/>
      <c r="E188" s="35"/>
      <c r="F188" s="35">
        <f>D188*$F$9</f>
        <v>0</v>
      </c>
      <c r="G188" s="35"/>
      <c r="H188" s="34"/>
      <c r="I188" s="35"/>
      <c r="J188" s="35"/>
      <c r="K188" s="34"/>
      <c r="L188" s="35"/>
    </row>
    <row r="189" spans="1:12" x14ac:dyDescent="0.25">
      <c r="A189" s="30" t="s">
        <v>295</v>
      </c>
      <c r="B189" s="31" t="s">
        <v>296</v>
      </c>
      <c r="C189" s="32"/>
      <c r="D189" s="34"/>
      <c r="E189" s="35"/>
      <c r="F189" s="35"/>
      <c r="G189" s="35"/>
      <c r="H189" s="34"/>
      <c r="I189" s="35"/>
      <c r="J189" s="35"/>
      <c r="K189" s="34"/>
      <c r="L189" s="35"/>
    </row>
    <row r="190" spans="1:12" x14ac:dyDescent="0.25">
      <c r="A190" s="36" t="s">
        <v>297</v>
      </c>
      <c r="B190" s="37" t="s">
        <v>298</v>
      </c>
      <c r="C190" s="38" t="s">
        <v>169</v>
      </c>
      <c r="D190" s="34">
        <v>4.7300000000000004</v>
      </c>
      <c r="E190" s="35">
        <v>2.75</v>
      </c>
      <c r="F190" s="35">
        <f>D190*$F$9</f>
        <v>5.0138000000000007</v>
      </c>
      <c r="G190" s="35">
        <f>E190*$G$9</f>
        <v>2.915</v>
      </c>
      <c r="H190" s="34">
        <f t="shared" ref="H190:I192" si="45">F190*$J$7</f>
        <v>1.0027600000000001</v>
      </c>
      <c r="I190" s="35">
        <f t="shared" si="45"/>
        <v>0.58300000000000007</v>
      </c>
      <c r="J190" s="35"/>
      <c r="K190" s="34">
        <f t="shared" ref="K190:L192" si="46">F190+H190</f>
        <v>6.016560000000001</v>
      </c>
      <c r="L190" s="35">
        <f t="shared" si="46"/>
        <v>3.4980000000000002</v>
      </c>
    </row>
    <row r="191" spans="1:12" x14ac:dyDescent="0.25">
      <c r="A191" s="39"/>
      <c r="B191" s="40"/>
      <c r="C191" s="41"/>
      <c r="D191" s="34"/>
      <c r="E191" s="35"/>
      <c r="F191" s="35">
        <f>D191*$F$9</f>
        <v>0</v>
      </c>
      <c r="G191" s="35">
        <f>E191*$G$9</f>
        <v>0</v>
      </c>
      <c r="H191" s="34">
        <f t="shared" si="45"/>
        <v>0</v>
      </c>
      <c r="I191" s="35">
        <f t="shared" si="45"/>
        <v>0</v>
      </c>
      <c r="J191" s="35"/>
      <c r="K191" s="34">
        <f t="shared" si="46"/>
        <v>0</v>
      </c>
      <c r="L191" s="35">
        <f t="shared" si="46"/>
        <v>0</v>
      </c>
    </row>
    <row r="192" spans="1:12" x14ac:dyDescent="0.25">
      <c r="A192" s="36" t="s">
        <v>299</v>
      </c>
      <c r="B192" s="37" t="s">
        <v>300</v>
      </c>
      <c r="C192" s="38" t="s">
        <v>169</v>
      </c>
      <c r="D192" s="34">
        <v>5.8</v>
      </c>
      <c r="E192" s="35">
        <v>2.89</v>
      </c>
      <c r="F192" s="35">
        <f>D192*$F$9</f>
        <v>6.1479999999999997</v>
      </c>
      <c r="G192" s="35">
        <f>E192*$G$9</f>
        <v>3.0634000000000001</v>
      </c>
      <c r="H192" s="34">
        <f t="shared" si="45"/>
        <v>1.2296</v>
      </c>
      <c r="I192" s="35">
        <f t="shared" si="45"/>
        <v>0.61268000000000011</v>
      </c>
      <c r="J192" s="35"/>
      <c r="K192" s="34">
        <f t="shared" si="46"/>
        <v>7.3775999999999993</v>
      </c>
      <c r="L192" s="35">
        <f t="shared" si="46"/>
        <v>3.6760800000000002</v>
      </c>
    </row>
    <row r="193" spans="1:12" x14ac:dyDescent="0.25">
      <c r="A193" s="39"/>
      <c r="B193" s="40"/>
      <c r="C193" s="41"/>
      <c r="D193" s="34"/>
      <c r="E193" s="35"/>
      <c r="F193" s="35">
        <f>D193*$F$9</f>
        <v>0</v>
      </c>
      <c r="G193" s="35"/>
      <c r="H193" s="34"/>
      <c r="I193" s="35"/>
      <c r="J193" s="35"/>
      <c r="K193" s="34"/>
      <c r="L193" s="35"/>
    </row>
    <row r="194" spans="1:12" x14ac:dyDescent="0.25">
      <c r="A194" s="30" t="s">
        <v>301</v>
      </c>
      <c r="B194" s="31" t="s">
        <v>302</v>
      </c>
      <c r="C194" s="32"/>
      <c r="D194" s="34"/>
      <c r="E194" s="35"/>
      <c r="F194" s="35"/>
      <c r="G194" s="35"/>
      <c r="H194" s="34"/>
      <c r="I194" s="35"/>
      <c r="J194" s="35"/>
      <c r="K194" s="34"/>
      <c r="L194" s="35"/>
    </row>
    <row r="195" spans="1:12" x14ac:dyDescent="0.25">
      <c r="A195" s="36" t="s">
        <v>303</v>
      </c>
      <c r="B195" s="37" t="s">
        <v>304</v>
      </c>
      <c r="C195" s="38" t="s">
        <v>169</v>
      </c>
      <c r="D195" s="34">
        <v>4.7300000000000004</v>
      </c>
      <c r="E195" s="35">
        <v>2.75</v>
      </c>
      <c r="F195" s="35">
        <f>D195*$F$9</f>
        <v>5.0138000000000007</v>
      </c>
      <c r="G195" s="35">
        <f>E195*$G$9</f>
        <v>2.915</v>
      </c>
      <c r="H195" s="34">
        <f t="shared" ref="H195:I197" si="47">F195*$J$7</f>
        <v>1.0027600000000001</v>
      </c>
      <c r="I195" s="35">
        <f t="shared" si="47"/>
        <v>0.58300000000000007</v>
      </c>
      <c r="J195" s="35"/>
      <c r="K195" s="34">
        <f t="shared" ref="K195:L197" si="48">F195+H195</f>
        <v>6.016560000000001</v>
      </c>
      <c r="L195" s="35">
        <f t="shared" si="48"/>
        <v>3.4980000000000002</v>
      </c>
    </row>
    <row r="196" spans="1:12" x14ac:dyDescent="0.25">
      <c r="A196" s="39"/>
      <c r="B196" s="40"/>
      <c r="C196" s="41"/>
      <c r="D196" s="34"/>
      <c r="E196" s="35"/>
      <c r="F196" s="35">
        <f>D196*$F$9</f>
        <v>0</v>
      </c>
      <c r="G196" s="35">
        <f>E196*$G$9</f>
        <v>0</v>
      </c>
      <c r="H196" s="34">
        <f t="shared" si="47"/>
        <v>0</v>
      </c>
      <c r="I196" s="35">
        <f t="shared" si="47"/>
        <v>0</v>
      </c>
      <c r="J196" s="35"/>
      <c r="K196" s="34">
        <f t="shared" si="48"/>
        <v>0</v>
      </c>
      <c r="L196" s="35">
        <f t="shared" si="48"/>
        <v>0</v>
      </c>
    </row>
    <row r="197" spans="1:12" ht="25.5" x14ac:dyDescent="0.25">
      <c r="A197" s="30" t="s">
        <v>305</v>
      </c>
      <c r="B197" s="31" t="s">
        <v>306</v>
      </c>
      <c r="C197" s="32" t="s">
        <v>169</v>
      </c>
      <c r="D197" s="34">
        <v>1.23</v>
      </c>
      <c r="E197" s="35">
        <v>1.26</v>
      </c>
      <c r="F197" s="35">
        <f>D197*$F$9</f>
        <v>1.3038000000000001</v>
      </c>
      <c r="G197" s="35">
        <f>E197*$G$9</f>
        <v>1.3356000000000001</v>
      </c>
      <c r="H197" s="34">
        <f t="shared" si="47"/>
        <v>0.26076000000000005</v>
      </c>
      <c r="I197" s="35">
        <f t="shared" si="47"/>
        <v>0.26712000000000002</v>
      </c>
      <c r="J197" s="35"/>
      <c r="K197" s="34">
        <f t="shared" si="48"/>
        <v>1.5645600000000002</v>
      </c>
      <c r="L197" s="35">
        <f t="shared" si="48"/>
        <v>1.6027200000000001</v>
      </c>
    </row>
    <row r="198" spans="1:12" x14ac:dyDescent="0.25">
      <c r="A198" s="30" t="s">
        <v>307</v>
      </c>
      <c r="B198" s="31" t="s">
        <v>308</v>
      </c>
      <c r="C198" s="32"/>
      <c r="D198" s="34"/>
      <c r="E198" s="35"/>
      <c r="F198" s="35"/>
      <c r="G198" s="35"/>
      <c r="H198" s="34"/>
      <c r="I198" s="35"/>
      <c r="J198" s="35"/>
      <c r="K198" s="34"/>
      <c r="L198" s="35"/>
    </row>
    <row r="199" spans="1:12" x14ac:dyDescent="0.25">
      <c r="A199" s="36" t="s">
        <v>309</v>
      </c>
      <c r="B199" s="37" t="s">
        <v>310</v>
      </c>
      <c r="C199" s="38" t="s">
        <v>169</v>
      </c>
      <c r="D199" s="34">
        <v>4.7300000000000004</v>
      </c>
      <c r="E199" s="35">
        <v>2.75</v>
      </c>
      <c r="F199" s="35">
        <f>D199*$F$9</f>
        <v>5.0138000000000007</v>
      </c>
      <c r="G199" s="35">
        <f>E199*$G$9</f>
        <v>2.915</v>
      </c>
      <c r="H199" s="34">
        <f t="shared" ref="H199:I201" si="49">F199*$J$7</f>
        <v>1.0027600000000001</v>
      </c>
      <c r="I199" s="35">
        <f t="shared" si="49"/>
        <v>0.58300000000000007</v>
      </c>
      <c r="J199" s="35"/>
      <c r="K199" s="34">
        <f t="shared" ref="K199:L201" si="50">F199+H199</f>
        <v>6.016560000000001</v>
      </c>
      <c r="L199" s="35">
        <f t="shared" si="50"/>
        <v>3.4980000000000002</v>
      </c>
    </row>
    <row r="200" spans="1:12" x14ac:dyDescent="0.25">
      <c r="A200" s="39"/>
      <c r="B200" s="40"/>
      <c r="C200" s="41"/>
      <c r="D200" s="34"/>
      <c r="E200" s="35"/>
      <c r="F200" s="35">
        <f>D200*$F$9</f>
        <v>0</v>
      </c>
      <c r="G200" s="35">
        <f>E200*$G$9</f>
        <v>0</v>
      </c>
      <c r="H200" s="34">
        <f t="shared" si="49"/>
        <v>0</v>
      </c>
      <c r="I200" s="35">
        <f t="shared" si="49"/>
        <v>0</v>
      </c>
      <c r="J200" s="35"/>
      <c r="K200" s="34">
        <f t="shared" si="50"/>
        <v>0</v>
      </c>
      <c r="L200" s="35">
        <f t="shared" si="50"/>
        <v>0</v>
      </c>
    </row>
    <row r="201" spans="1:12" x14ac:dyDescent="0.25">
      <c r="A201" s="36" t="s">
        <v>311</v>
      </c>
      <c r="B201" s="37" t="s">
        <v>312</v>
      </c>
      <c r="C201" s="38" t="s">
        <v>169</v>
      </c>
      <c r="D201" s="34">
        <v>5.8</v>
      </c>
      <c r="E201" s="35">
        <v>2.89</v>
      </c>
      <c r="F201" s="35">
        <f>D201*$F$9</f>
        <v>6.1479999999999997</v>
      </c>
      <c r="G201" s="35">
        <f>E201*$G$9</f>
        <v>3.0634000000000001</v>
      </c>
      <c r="H201" s="34">
        <f t="shared" si="49"/>
        <v>1.2296</v>
      </c>
      <c r="I201" s="35">
        <f t="shared" si="49"/>
        <v>0.61268000000000011</v>
      </c>
      <c r="J201" s="35"/>
      <c r="K201" s="34">
        <f t="shared" si="50"/>
        <v>7.3775999999999993</v>
      </c>
      <c r="L201" s="35">
        <f t="shared" si="50"/>
        <v>3.6760800000000002</v>
      </c>
    </row>
    <row r="202" spans="1:12" x14ac:dyDescent="0.25">
      <c r="A202" s="39"/>
      <c r="B202" s="40"/>
      <c r="C202" s="41"/>
      <c r="D202" s="34"/>
      <c r="E202" s="35"/>
      <c r="F202" s="35">
        <f>D202*$F$9</f>
        <v>0</v>
      </c>
      <c r="G202" s="35"/>
      <c r="H202" s="34"/>
      <c r="I202" s="35"/>
      <c r="J202" s="35"/>
      <c r="K202" s="34"/>
      <c r="L202" s="35"/>
    </row>
    <row r="203" spans="1:12" x14ac:dyDescent="0.25">
      <c r="A203" s="30" t="s">
        <v>313</v>
      </c>
      <c r="B203" s="31" t="s">
        <v>314</v>
      </c>
      <c r="C203" s="32"/>
      <c r="D203" s="34"/>
      <c r="E203" s="35"/>
      <c r="F203" s="35"/>
      <c r="G203" s="35"/>
      <c r="H203" s="34"/>
      <c r="I203" s="35"/>
      <c r="J203" s="35"/>
      <c r="K203" s="34"/>
      <c r="L203" s="35"/>
    </row>
    <row r="204" spans="1:12" x14ac:dyDescent="0.25">
      <c r="A204" s="36" t="s">
        <v>315</v>
      </c>
      <c r="B204" s="37" t="s">
        <v>316</v>
      </c>
      <c r="C204" s="38" t="s">
        <v>169</v>
      </c>
      <c r="D204" s="34">
        <v>4.7300000000000004</v>
      </c>
      <c r="E204" s="35">
        <v>2.75</v>
      </c>
      <c r="F204" s="35">
        <f>D204*$F$9</f>
        <v>5.0138000000000007</v>
      </c>
      <c r="G204" s="35">
        <f>E204*$G$9</f>
        <v>2.915</v>
      </c>
      <c r="H204" s="34">
        <f t="shared" ref="H204:I206" si="51">F204*$J$7</f>
        <v>1.0027600000000001</v>
      </c>
      <c r="I204" s="35">
        <f t="shared" si="51"/>
        <v>0.58300000000000007</v>
      </c>
      <c r="J204" s="35"/>
      <c r="K204" s="34">
        <f t="shared" ref="K204:L206" si="52">F204+H204</f>
        <v>6.016560000000001</v>
      </c>
      <c r="L204" s="35">
        <f t="shared" si="52"/>
        <v>3.4980000000000002</v>
      </c>
    </row>
    <row r="205" spans="1:12" x14ac:dyDescent="0.25">
      <c r="A205" s="39"/>
      <c r="B205" s="40"/>
      <c r="C205" s="41"/>
      <c r="D205" s="34"/>
      <c r="E205" s="35"/>
      <c r="F205" s="35">
        <f>D205*$F$9</f>
        <v>0</v>
      </c>
      <c r="G205" s="35">
        <f>E205*$G$9</f>
        <v>0</v>
      </c>
      <c r="H205" s="34">
        <f t="shared" si="51"/>
        <v>0</v>
      </c>
      <c r="I205" s="35">
        <f t="shared" si="51"/>
        <v>0</v>
      </c>
      <c r="J205" s="35"/>
      <c r="K205" s="34">
        <f t="shared" si="52"/>
        <v>0</v>
      </c>
      <c r="L205" s="35">
        <f t="shared" si="52"/>
        <v>0</v>
      </c>
    </row>
    <row r="206" spans="1:12" x14ac:dyDescent="0.25">
      <c r="A206" s="36" t="s">
        <v>317</v>
      </c>
      <c r="B206" s="37" t="s">
        <v>318</v>
      </c>
      <c r="C206" s="38" t="s">
        <v>169</v>
      </c>
      <c r="D206" s="34">
        <v>5.8</v>
      </c>
      <c r="E206" s="35">
        <v>2.89</v>
      </c>
      <c r="F206" s="35">
        <f>D206*$F$9</f>
        <v>6.1479999999999997</v>
      </c>
      <c r="G206" s="35">
        <f>E206*$G$9</f>
        <v>3.0634000000000001</v>
      </c>
      <c r="H206" s="34">
        <f t="shared" si="51"/>
        <v>1.2296</v>
      </c>
      <c r="I206" s="35">
        <f t="shared" si="51"/>
        <v>0.61268000000000011</v>
      </c>
      <c r="J206" s="35"/>
      <c r="K206" s="34">
        <f t="shared" si="52"/>
        <v>7.3775999999999993</v>
      </c>
      <c r="L206" s="35">
        <f t="shared" si="52"/>
        <v>3.6760800000000002</v>
      </c>
    </row>
    <row r="207" spans="1:12" x14ac:dyDescent="0.25">
      <c r="A207" s="39"/>
      <c r="B207" s="40"/>
      <c r="C207" s="41"/>
      <c r="D207" s="34"/>
      <c r="E207" s="35"/>
      <c r="F207" s="35">
        <f>D207*$F$9</f>
        <v>0</v>
      </c>
      <c r="G207" s="35"/>
      <c r="H207" s="34"/>
      <c r="I207" s="35"/>
      <c r="J207" s="35"/>
      <c r="K207" s="34"/>
      <c r="L207" s="35"/>
    </row>
    <row r="208" spans="1:12" x14ac:dyDescent="0.25">
      <c r="A208" s="30" t="s">
        <v>319</v>
      </c>
      <c r="B208" s="31" t="s">
        <v>320</v>
      </c>
      <c r="C208" s="32"/>
      <c r="D208" s="34"/>
      <c r="E208" s="35"/>
      <c r="F208" s="35"/>
      <c r="G208" s="35"/>
      <c r="H208" s="34"/>
      <c r="I208" s="35"/>
      <c r="J208" s="35"/>
      <c r="K208" s="34"/>
      <c r="L208" s="35"/>
    </row>
    <row r="209" spans="1:12" x14ac:dyDescent="0.25">
      <c r="A209" s="36" t="s">
        <v>321</v>
      </c>
      <c r="B209" s="37" t="s">
        <v>322</v>
      </c>
      <c r="C209" s="38" t="s">
        <v>169</v>
      </c>
      <c r="D209" s="34">
        <v>5.8</v>
      </c>
      <c r="E209" s="35">
        <v>2.89</v>
      </c>
      <c r="F209" s="35">
        <f>D209*$F$9</f>
        <v>6.1479999999999997</v>
      </c>
      <c r="G209" s="35">
        <f>E209*$G$9</f>
        <v>3.0634000000000001</v>
      </c>
      <c r="H209" s="34">
        <f>F209*$J$7</f>
        <v>1.2296</v>
      </c>
      <c r="I209" s="35">
        <f>G209*$J$7</f>
        <v>0.61268000000000011</v>
      </c>
      <c r="J209" s="35"/>
      <c r="K209" s="34">
        <f>F209+H209</f>
        <v>7.3775999999999993</v>
      </c>
      <c r="L209" s="35">
        <f>G209+I209</f>
        <v>3.6760800000000002</v>
      </c>
    </row>
    <row r="210" spans="1:12" x14ac:dyDescent="0.25">
      <c r="A210" s="39"/>
      <c r="B210" s="40"/>
      <c r="C210" s="41"/>
      <c r="D210" s="34"/>
      <c r="E210" s="35"/>
      <c r="F210" s="35">
        <f>D210*$F$9</f>
        <v>0</v>
      </c>
      <c r="G210" s="35"/>
      <c r="H210" s="34">
        <f>D210*$J$7</f>
        <v>0</v>
      </c>
      <c r="I210" s="35">
        <f>E210*$J$7</f>
        <v>0</v>
      </c>
      <c r="J210" s="35"/>
      <c r="K210" s="34">
        <f>D210+H210</f>
        <v>0</v>
      </c>
      <c r="L210" s="35">
        <f>E210+I210</f>
        <v>0</v>
      </c>
    </row>
    <row r="211" spans="1:12" x14ac:dyDescent="0.25">
      <c r="A211" s="30" t="s">
        <v>323</v>
      </c>
      <c r="B211" s="31" t="s">
        <v>324</v>
      </c>
      <c r="C211" s="32"/>
      <c r="D211" s="34"/>
      <c r="E211" s="35"/>
      <c r="F211" s="35"/>
      <c r="G211" s="35"/>
      <c r="H211" s="34"/>
      <c r="I211" s="35"/>
      <c r="J211" s="35"/>
      <c r="K211" s="34"/>
      <c r="L211" s="35"/>
    </row>
    <row r="212" spans="1:12" ht="24" x14ac:dyDescent="0.25">
      <c r="A212" s="30" t="s">
        <v>325</v>
      </c>
      <c r="B212" s="31" t="s">
        <v>326</v>
      </c>
      <c r="C212" s="32" t="s">
        <v>169</v>
      </c>
      <c r="D212" s="34">
        <v>5.8</v>
      </c>
      <c r="E212" s="35">
        <v>2.89</v>
      </c>
      <c r="F212" s="35">
        <f>D212*$F$9</f>
        <v>6.1479999999999997</v>
      </c>
      <c r="G212" s="35">
        <f>E212*$G$9</f>
        <v>3.0634000000000001</v>
      </c>
      <c r="H212" s="34">
        <f>F212*$J$7</f>
        <v>1.2296</v>
      </c>
      <c r="I212" s="35">
        <f>G212*$J$7</f>
        <v>0.61268000000000011</v>
      </c>
      <c r="J212" s="35"/>
      <c r="K212" s="34">
        <f>F212+H212</f>
        <v>7.3775999999999993</v>
      </c>
      <c r="L212" s="35">
        <f>G212+I212</f>
        <v>3.6760800000000002</v>
      </c>
    </row>
    <row r="213" spans="1:12" x14ac:dyDescent="0.25">
      <c r="A213" s="30" t="s">
        <v>327</v>
      </c>
      <c r="B213" s="31" t="s">
        <v>328</v>
      </c>
      <c r="C213" s="32"/>
      <c r="D213" s="34"/>
      <c r="E213" s="35"/>
      <c r="F213" s="35"/>
      <c r="G213" s="35"/>
      <c r="H213" s="34"/>
      <c r="I213" s="35"/>
      <c r="J213" s="35"/>
      <c r="K213" s="34"/>
      <c r="L213" s="35"/>
    </row>
    <row r="214" spans="1:12" ht="24" x14ac:dyDescent="0.25">
      <c r="A214" s="30" t="s">
        <v>329</v>
      </c>
      <c r="B214" s="31" t="s">
        <v>330</v>
      </c>
      <c r="C214" s="32" t="s">
        <v>169</v>
      </c>
      <c r="D214" s="34">
        <v>5.8</v>
      </c>
      <c r="E214" s="35">
        <v>2.89</v>
      </c>
      <c r="F214" s="35">
        <f>D214*$F$9</f>
        <v>6.1479999999999997</v>
      </c>
      <c r="G214" s="35">
        <f>E214*$G$9</f>
        <v>3.0634000000000001</v>
      </c>
      <c r="H214" s="34">
        <f>F214*$J$7</f>
        <v>1.2296</v>
      </c>
      <c r="I214" s="35">
        <f>G214*$J$7</f>
        <v>0.61268000000000011</v>
      </c>
      <c r="J214" s="35"/>
      <c r="K214" s="34">
        <f>F214+H214</f>
        <v>7.3775999999999993</v>
      </c>
      <c r="L214" s="35">
        <f>G214+I214</f>
        <v>3.6760800000000002</v>
      </c>
    </row>
    <row r="215" spans="1:12" x14ac:dyDescent="0.25">
      <c r="A215" s="30" t="s">
        <v>331</v>
      </c>
      <c r="B215" s="31" t="s">
        <v>332</v>
      </c>
      <c r="C215" s="32"/>
      <c r="D215" s="34"/>
      <c r="E215" s="35"/>
      <c r="F215" s="35"/>
      <c r="G215" s="35"/>
      <c r="H215" s="34"/>
      <c r="I215" s="35"/>
      <c r="J215" s="35"/>
      <c r="K215" s="34"/>
      <c r="L215" s="35"/>
    </row>
    <row r="216" spans="1:12" ht="24" x14ac:dyDescent="0.25">
      <c r="A216" s="30" t="s">
        <v>333</v>
      </c>
      <c r="B216" s="31" t="s">
        <v>334</v>
      </c>
      <c r="C216" s="32" t="s">
        <v>169</v>
      </c>
      <c r="D216" s="34">
        <v>5.8</v>
      </c>
      <c r="E216" s="35">
        <v>2.89</v>
      </c>
      <c r="F216" s="35">
        <f>D216*$F$9</f>
        <v>6.1479999999999997</v>
      </c>
      <c r="G216" s="35">
        <f>E216*$G$9</f>
        <v>3.0634000000000001</v>
      </c>
      <c r="H216" s="34">
        <f>F216*$J$7</f>
        <v>1.2296</v>
      </c>
      <c r="I216" s="35">
        <f>G216*$J$7</f>
        <v>0.61268000000000011</v>
      </c>
      <c r="J216" s="35"/>
      <c r="K216" s="34">
        <f>F216+H216</f>
        <v>7.3775999999999993</v>
      </c>
      <c r="L216" s="35">
        <f>G216+I216</f>
        <v>3.6760800000000002</v>
      </c>
    </row>
    <row r="217" spans="1:12" x14ac:dyDescent="0.25">
      <c r="A217" s="30" t="s">
        <v>335</v>
      </c>
      <c r="B217" s="31" t="s">
        <v>336</v>
      </c>
      <c r="C217" s="32"/>
      <c r="D217" s="34"/>
      <c r="E217" s="35"/>
      <c r="F217" s="35"/>
      <c r="G217" s="35"/>
      <c r="H217" s="34"/>
      <c r="I217" s="35"/>
      <c r="J217" s="35"/>
      <c r="K217" s="34"/>
      <c r="L217" s="35"/>
    </row>
    <row r="218" spans="1:12" x14ac:dyDescent="0.25">
      <c r="A218" s="36" t="s">
        <v>337</v>
      </c>
      <c r="B218" s="37" t="s">
        <v>338</v>
      </c>
      <c r="C218" s="38" t="s">
        <v>169</v>
      </c>
      <c r="D218" s="34">
        <v>5.8</v>
      </c>
      <c r="E218" s="35">
        <v>2.89</v>
      </c>
      <c r="F218" s="35">
        <f>D218*$F$9</f>
        <v>6.1479999999999997</v>
      </c>
      <c r="G218" s="35">
        <f>E218*$G$9</f>
        <v>3.0634000000000001</v>
      </c>
      <c r="H218" s="34">
        <f t="shared" ref="H218:I220" si="53">F218*$J$7</f>
        <v>1.2296</v>
      </c>
      <c r="I218" s="35">
        <f t="shared" si="53"/>
        <v>0.61268000000000011</v>
      </c>
      <c r="J218" s="35"/>
      <c r="K218" s="34">
        <f t="shared" ref="K218:L220" si="54">F218+H218</f>
        <v>7.3775999999999993</v>
      </c>
      <c r="L218" s="35">
        <f t="shared" si="54"/>
        <v>3.6760800000000002</v>
      </c>
    </row>
    <row r="219" spans="1:12" x14ac:dyDescent="0.25">
      <c r="A219" s="39"/>
      <c r="B219" s="40"/>
      <c r="C219" s="41"/>
      <c r="D219" s="34"/>
      <c r="E219" s="35"/>
      <c r="F219" s="35">
        <f>D219*$F$9</f>
        <v>0</v>
      </c>
      <c r="G219" s="35">
        <f>E219*$G$9</f>
        <v>0</v>
      </c>
      <c r="H219" s="34">
        <f t="shared" si="53"/>
        <v>0</v>
      </c>
      <c r="I219" s="35">
        <f t="shared" si="53"/>
        <v>0</v>
      </c>
      <c r="J219" s="35"/>
      <c r="K219" s="34">
        <f t="shared" si="54"/>
        <v>0</v>
      </c>
      <c r="L219" s="35">
        <f t="shared" si="54"/>
        <v>0</v>
      </c>
    </row>
    <row r="220" spans="1:12" x14ac:dyDescent="0.25">
      <c r="A220" s="36" t="s">
        <v>339</v>
      </c>
      <c r="B220" s="37" t="s">
        <v>340</v>
      </c>
      <c r="C220" s="38" t="s">
        <v>169</v>
      </c>
      <c r="D220" s="34">
        <v>7.19</v>
      </c>
      <c r="E220" s="35">
        <v>3.98</v>
      </c>
      <c r="F220" s="35">
        <f>D220*$F$9</f>
        <v>7.6214000000000004</v>
      </c>
      <c r="G220" s="35">
        <f>E220*$G$9</f>
        <v>4.2187999999999999</v>
      </c>
      <c r="H220" s="34">
        <f t="shared" si="53"/>
        <v>1.5242800000000001</v>
      </c>
      <c r="I220" s="35">
        <f t="shared" si="53"/>
        <v>0.84376000000000007</v>
      </c>
      <c r="J220" s="35"/>
      <c r="K220" s="34">
        <f t="shared" si="54"/>
        <v>9.1456800000000005</v>
      </c>
      <c r="L220" s="35">
        <f t="shared" si="54"/>
        <v>5.0625599999999995</v>
      </c>
    </row>
    <row r="221" spans="1:12" x14ac:dyDescent="0.25">
      <c r="A221" s="39"/>
      <c r="B221" s="40"/>
      <c r="C221" s="41"/>
      <c r="D221" s="34"/>
      <c r="E221" s="35"/>
      <c r="F221" s="35"/>
      <c r="G221" s="35"/>
      <c r="H221" s="34"/>
      <c r="I221" s="35"/>
      <c r="J221" s="35"/>
      <c r="K221" s="34"/>
      <c r="L221" s="35"/>
    </row>
    <row r="222" spans="1:12" x14ac:dyDescent="0.25">
      <c r="A222" s="30" t="s">
        <v>341</v>
      </c>
      <c r="B222" s="31" t="s">
        <v>342</v>
      </c>
      <c r="C222" s="32"/>
      <c r="D222" s="34"/>
      <c r="E222" s="35"/>
      <c r="F222" s="35"/>
      <c r="G222" s="35"/>
      <c r="H222" s="34"/>
      <c r="I222" s="35"/>
      <c r="J222" s="35"/>
      <c r="K222" s="34"/>
      <c r="L222" s="35"/>
    </row>
    <row r="223" spans="1:12" x14ac:dyDescent="0.25">
      <c r="A223" s="36" t="s">
        <v>343</v>
      </c>
      <c r="B223" s="37" t="s">
        <v>344</v>
      </c>
      <c r="C223" s="38" t="s">
        <v>169</v>
      </c>
      <c r="D223" s="34">
        <v>5.8</v>
      </c>
      <c r="E223" s="35">
        <v>2.89</v>
      </c>
      <c r="F223" s="35">
        <f>D223*$F$9</f>
        <v>6.1479999999999997</v>
      </c>
      <c r="G223" s="35">
        <f>E223*$G$9</f>
        <v>3.0634000000000001</v>
      </c>
      <c r="H223" s="34">
        <f>F223*$J$7</f>
        <v>1.2296</v>
      </c>
      <c r="I223" s="35">
        <f>G223*$J$7</f>
        <v>0.61268000000000011</v>
      </c>
      <c r="J223" s="35"/>
      <c r="K223" s="34">
        <f>F223+H223</f>
        <v>7.3775999999999993</v>
      </c>
      <c r="L223" s="35">
        <f>G223+I223</f>
        <v>3.6760800000000002</v>
      </c>
    </row>
    <row r="224" spans="1:12" x14ac:dyDescent="0.25">
      <c r="A224" s="39"/>
      <c r="B224" s="40"/>
      <c r="C224" s="41"/>
      <c r="D224" s="34"/>
      <c r="E224" s="35"/>
      <c r="F224" s="35">
        <f>D224*$F$9</f>
        <v>0</v>
      </c>
      <c r="G224" s="35"/>
      <c r="H224" s="34"/>
      <c r="I224" s="35"/>
      <c r="J224" s="35"/>
      <c r="K224" s="34"/>
      <c r="L224" s="35"/>
    </row>
    <row r="225" spans="1:12" x14ac:dyDescent="0.25">
      <c r="A225" s="30" t="s">
        <v>345</v>
      </c>
      <c r="B225" s="31" t="s">
        <v>346</v>
      </c>
      <c r="C225" s="32"/>
      <c r="D225" s="34"/>
      <c r="E225" s="35"/>
      <c r="F225" s="35"/>
      <c r="G225" s="35"/>
      <c r="H225" s="34"/>
      <c r="I225" s="35"/>
      <c r="J225" s="35"/>
      <c r="K225" s="34"/>
      <c r="L225" s="35"/>
    </row>
    <row r="226" spans="1:12" x14ac:dyDescent="0.25">
      <c r="A226" s="36" t="s">
        <v>347</v>
      </c>
      <c r="B226" s="37" t="s">
        <v>348</v>
      </c>
      <c r="C226" s="38" t="s">
        <v>169</v>
      </c>
      <c r="D226" s="34">
        <v>5.8</v>
      </c>
      <c r="E226" s="35">
        <v>2.89</v>
      </c>
      <c r="F226" s="35">
        <f>D226*$F$9</f>
        <v>6.1479999999999997</v>
      </c>
      <c r="G226" s="35">
        <f>E226*$G$9</f>
        <v>3.0634000000000001</v>
      </c>
      <c r="H226" s="34">
        <f>F226*$J$7</f>
        <v>1.2296</v>
      </c>
      <c r="I226" s="35">
        <f>G226*$J$7</f>
        <v>0.61268000000000011</v>
      </c>
      <c r="J226" s="35"/>
      <c r="K226" s="34">
        <f>F226+H226</f>
        <v>7.3775999999999993</v>
      </c>
      <c r="L226" s="35">
        <f>G226+I226</f>
        <v>3.6760800000000002</v>
      </c>
    </row>
    <row r="227" spans="1:12" x14ac:dyDescent="0.25">
      <c r="A227" s="39"/>
      <c r="B227" s="40"/>
      <c r="C227" s="41"/>
      <c r="D227" s="34"/>
      <c r="E227" s="35"/>
      <c r="F227" s="35"/>
      <c r="G227" s="35"/>
      <c r="H227" s="34"/>
      <c r="I227" s="35"/>
      <c r="J227" s="35"/>
      <c r="K227" s="34"/>
      <c r="L227" s="35"/>
    </row>
    <row r="228" spans="1:12" x14ac:dyDescent="0.25">
      <c r="A228" s="30" t="s">
        <v>349</v>
      </c>
      <c r="B228" s="31" t="s">
        <v>350</v>
      </c>
      <c r="C228" s="32"/>
      <c r="D228" s="34"/>
      <c r="E228" s="35"/>
      <c r="F228" s="35"/>
      <c r="G228" s="35"/>
      <c r="H228" s="34"/>
      <c r="I228" s="35"/>
      <c r="J228" s="35"/>
      <c r="K228" s="34"/>
      <c r="L228" s="35"/>
    </row>
    <row r="229" spans="1:12" x14ac:dyDescent="0.25">
      <c r="A229" s="36" t="s">
        <v>351</v>
      </c>
      <c r="B229" s="37" t="s">
        <v>352</v>
      </c>
      <c r="C229" s="38" t="s">
        <v>169</v>
      </c>
      <c r="D229" s="34">
        <v>5.8</v>
      </c>
      <c r="E229" s="35">
        <v>2.89</v>
      </c>
      <c r="F229" s="35">
        <f>D229*$F$9</f>
        <v>6.1479999999999997</v>
      </c>
      <c r="G229" s="35">
        <f>E229*$G$9</f>
        <v>3.0634000000000001</v>
      </c>
      <c r="H229" s="34">
        <f>F229*$J$7</f>
        <v>1.2296</v>
      </c>
      <c r="I229" s="35">
        <f>G229*$J$7</f>
        <v>0.61268000000000011</v>
      </c>
      <c r="J229" s="35"/>
      <c r="K229" s="34">
        <f>F229+H229</f>
        <v>7.3775999999999993</v>
      </c>
      <c r="L229" s="35">
        <f>G229+I229</f>
        <v>3.6760800000000002</v>
      </c>
    </row>
    <row r="230" spans="1:12" x14ac:dyDescent="0.25">
      <c r="A230" s="39"/>
      <c r="B230" s="40"/>
      <c r="C230" s="41"/>
      <c r="D230" s="34"/>
      <c r="E230" s="35"/>
      <c r="F230" s="35"/>
      <c r="G230" s="35"/>
      <c r="H230" s="34"/>
      <c r="I230" s="35"/>
      <c r="J230" s="35"/>
      <c r="K230" s="34"/>
      <c r="L230" s="35"/>
    </row>
    <row r="231" spans="1:12" x14ac:dyDescent="0.25">
      <c r="A231" s="30" t="s">
        <v>353</v>
      </c>
      <c r="B231" s="31" t="s">
        <v>354</v>
      </c>
      <c r="C231" s="32"/>
      <c r="D231" s="34"/>
      <c r="E231" s="35"/>
      <c r="F231" s="35"/>
      <c r="G231" s="35"/>
      <c r="H231" s="34"/>
      <c r="I231" s="35"/>
      <c r="J231" s="35"/>
      <c r="K231" s="34"/>
      <c r="L231" s="35"/>
    </row>
    <row r="232" spans="1:12" x14ac:dyDescent="0.25">
      <c r="A232" s="36" t="s">
        <v>355</v>
      </c>
      <c r="B232" s="37" t="s">
        <v>356</v>
      </c>
      <c r="C232" s="38" t="s">
        <v>169</v>
      </c>
      <c r="D232" s="34">
        <v>5.8</v>
      </c>
      <c r="E232" s="35">
        <v>2.89</v>
      </c>
      <c r="F232" s="35">
        <f>D232*$F$9</f>
        <v>6.1479999999999997</v>
      </c>
      <c r="G232" s="35">
        <f>E232*$G$9</f>
        <v>3.0634000000000001</v>
      </c>
      <c r="H232" s="34">
        <f t="shared" ref="H232:I236" si="55">F232*$J$7</f>
        <v>1.2296</v>
      </c>
      <c r="I232" s="35">
        <f t="shared" si="55"/>
        <v>0.61268000000000011</v>
      </c>
      <c r="J232" s="35"/>
      <c r="K232" s="34">
        <f>F232+H232</f>
        <v>7.3775999999999993</v>
      </c>
      <c r="L232" s="35">
        <f>G232+I232</f>
        <v>3.6760800000000002</v>
      </c>
    </row>
    <row r="233" spans="1:12" x14ac:dyDescent="0.25">
      <c r="A233" s="39"/>
      <c r="B233" s="40"/>
      <c r="C233" s="41"/>
      <c r="D233" s="34"/>
      <c r="E233" s="35"/>
      <c r="F233" s="35">
        <f>D233*$F$9</f>
        <v>0</v>
      </c>
      <c r="G233" s="35"/>
      <c r="H233" s="34">
        <f t="shared" si="55"/>
        <v>0</v>
      </c>
      <c r="I233" s="35">
        <f t="shared" si="55"/>
        <v>0</v>
      </c>
      <c r="J233" s="35"/>
      <c r="K233" s="34"/>
      <c r="L233" s="35">
        <f>G233+I233</f>
        <v>0</v>
      </c>
    </row>
    <row r="234" spans="1:12" x14ac:dyDescent="0.25">
      <c r="A234" s="36" t="s">
        <v>357</v>
      </c>
      <c r="B234" s="37" t="s">
        <v>358</v>
      </c>
      <c r="C234" s="38" t="s">
        <v>169</v>
      </c>
      <c r="D234" s="34">
        <v>5.8</v>
      </c>
      <c r="E234" s="35">
        <v>2.89</v>
      </c>
      <c r="F234" s="35">
        <f>D234*$F$9</f>
        <v>6.1479999999999997</v>
      </c>
      <c r="G234" s="35">
        <f>E234*$G$9</f>
        <v>3.0634000000000001</v>
      </c>
      <c r="H234" s="34">
        <f t="shared" si="55"/>
        <v>1.2296</v>
      </c>
      <c r="I234" s="35">
        <f t="shared" si="55"/>
        <v>0.61268000000000011</v>
      </c>
      <c r="J234" s="35"/>
      <c r="K234" s="34">
        <f>F234+H234</f>
        <v>7.3775999999999993</v>
      </c>
      <c r="L234" s="35">
        <f>G234+I234</f>
        <v>3.6760800000000002</v>
      </c>
    </row>
    <row r="235" spans="1:12" x14ac:dyDescent="0.25">
      <c r="A235" s="39"/>
      <c r="B235" s="40"/>
      <c r="C235" s="41"/>
      <c r="D235" s="34"/>
      <c r="E235" s="35"/>
      <c r="F235" s="35">
        <f>D235*$F$9</f>
        <v>0</v>
      </c>
      <c r="G235" s="35">
        <f>E235*$G$9</f>
        <v>0</v>
      </c>
      <c r="H235" s="34">
        <f t="shared" si="55"/>
        <v>0</v>
      </c>
      <c r="I235" s="35">
        <f t="shared" si="55"/>
        <v>0</v>
      </c>
      <c r="J235" s="35"/>
      <c r="K235" s="34">
        <f>F235+H235</f>
        <v>0</v>
      </c>
      <c r="L235" s="35">
        <f>G235+I235</f>
        <v>0</v>
      </c>
    </row>
    <row r="236" spans="1:12" x14ac:dyDescent="0.25">
      <c r="A236" s="36" t="s">
        <v>359</v>
      </c>
      <c r="B236" s="37" t="s">
        <v>360</v>
      </c>
      <c r="C236" s="38" t="s">
        <v>169</v>
      </c>
      <c r="D236" s="34">
        <v>12.83</v>
      </c>
      <c r="E236" s="35">
        <v>7.03</v>
      </c>
      <c r="F236" s="35">
        <f>D236*$F$9</f>
        <v>13.5998</v>
      </c>
      <c r="G236" s="35">
        <f>E236*$G$9</f>
        <v>7.4518000000000004</v>
      </c>
      <c r="H236" s="34">
        <f t="shared" si="55"/>
        <v>2.7199600000000004</v>
      </c>
      <c r="I236" s="35">
        <f t="shared" si="55"/>
        <v>1.4903600000000001</v>
      </c>
      <c r="J236" s="35"/>
      <c r="K236" s="34">
        <f>F236+H236</f>
        <v>16.319760000000002</v>
      </c>
      <c r="L236" s="35">
        <f>G236+I236</f>
        <v>8.9421600000000012</v>
      </c>
    </row>
    <row r="237" spans="1:12" x14ac:dyDescent="0.25">
      <c r="A237" s="39"/>
      <c r="B237" s="40"/>
      <c r="C237" s="41"/>
      <c r="D237" s="34"/>
      <c r="E237" s="35"/>
      <c r="F237" s="35"/>
      <c r="G237" s="35"/>
      <c r="H237" s="34"/>
      <c r="I237" s="35"/>
      <c r="J237" s="35"/>
      <c r="K237" s="34"/>
      <c r="L237" s="35"/>
    </row>
    <row r="238" spans="1:12" x14ac:dyDescent="0.25">
      <c r="A238" s="69" t="s">
        <v>361</v>
      </c>
      <c r="B238" s="70" t="s">
        <v>362</v>
      </c>
      <c r="C238" s="71"/>
      <c r="D238" s="72"/>
      <c r="E238" s="73"/>
      <c r="F238" s="73"/>
      <c r="G238" s="73"/>
      <c r="H238" s="72"/>
      <c r="I238" s="73"/>
      <c r="J238" s="73"/>
      <c r="K238" s="72"/>
      <c r="L238" s="73"/>
    </row>
    <row r="239" spans="1:12" x14ac:dyDescent="0.25">
      <c r="A239" s="36" t="s">
        <v>363</v>
      </c>
      <c r="B239" s="37" t="s">
        <v>364</v>
      </c>
      <c r="C239" s="38" t="s">
        <v>169</v>
      </c>
      <c r="D239" s="34">
        <v>5.35</v>
      </c>
      <c r="E239" s="35">
        <v>4.5999999999999996</v>
      </c>
      <c r="F239" s="35">
        <f>D239*$F$9</f>
        <v>5.6710000000000003</v>
      </c>
      <c r="G239" s="35">
        <f>E239*$G$9</f>
        <v>4.8759999999999994</v>
      </c>
      <c r="H239" s="34">
        <f t="shared" ref="H239:I241" si="56">F239*$J$7</f>
        <v>1.1342000000000001</v>
      </c>
      <c r="I239" s="35">
        <f t="shared" si="56"/>
        <v>0.97519999999999996</v>
      </c>
      <c r="J239" s="35"/>
      <c r="K239" s="34">
        <f t="shared" ref="K239:L241" si="57">F239+H239</f>
        <v>6.8052000000000001</v>
      </c>
      <c r="L239" s="35">
        <f t="shared" si="57"/>
        <v>5.8511999999999995</v>
      </c>
    </row>
    <row r="240" spans="1:12" x14ac:dyDescent="0.25">
      <c r="A240" s="39"/>
      <c r="B240" s="40"/>
      <c r="C240" s="41"/>
      <c r="D240" s="34"/>
      <c r="E240" s="35"/>
      <c r="F240" s="35">
        <f>D240*$F$9</f>
        <v>0</v>
      </c>
      <c r="G240" s="35">
        <f>E240*$G$9</f>
        <v>0</v>
      </c>
      <c r="H240" s="34">
        <f t="shared" si="56"/>
        <v>0</v>
      </c>
      <c r="I240" s="35">
        <f t="shared" si="56"/>
        <v>0</v>
      </c>
      <c r="J240" s="35"/>
      <c r="K240" s="34">
        <f t="shared" si="57"/>
        <v>0</v>
      </c>
      <c r="L240" s="35">
        <f t="shared" si="57"/>
        <v>0</v>
      </c>
    </row>
    <row r="241" spans="1:12" x14ac:dyDescent="0.25">
      <c r="A241" s="36" t="s">
        <v>365</v>
      </c>
      <c r="B241" s="37" t="s">
        <v>340</v>
      </c>
      <c r="C241" s="38" t="s">
        <v>169</v>
      </c>
      <c r="D241" s="34">
        <v>7.19</v>
      </c>
      <c r="E241" s="35">
        <v>3.98</v>
      </c>
      <c r="F241" s="35">
        <f>D241*$F$9</f>
        <v>7.6214000000000004</v>
      </c>
      <c r="G241" s="35">
        <f>E241*$G$9</f>
        <v>4.2187999999999999</v>
      </c>
      <c r="H241" s="34">
        <f t="shared" si="56"/>
        <v>1.5242800000000001</v>
      </c>
      <c r="I241" s="35">
        <f t="shared" si="56"/>
        <v>0.84376000000000007</v>
      </c>
      <c r="J241" s="35"/>
      <c r="K241" s="34">
        <f t="shared" si="57"/>
        <v>9.1456800000000005</v>
      </c>
      <c r="L241" s="35">
        <f t="shared" si="57"/>
        <v>5.0625599999999995</v>
      </c>
    </row>
    <row r="242" spans="1:12" x14ac:dyDescent="0.25">
      <c r="A242" s="39"/>
      <c r="B242" s="40"/>
      <c r="C242" s="41"/>
      <c r="D242" s="34"/>
      <c r="E242" s="35"/>
      <c r="F242" s="35"/>
      <c r="G242" s="35"/>
      <c r="H242" s="34"/>
      <c r="I242" s="35"/>
      <c r="J242" s="35"/>
      <c r="K242" s="34"/>
      <c r="L242" s="35"/>
    </row>
    <row r="243" spans="1:12" x14ac:dyDescent="0.25">
      <c r="A243" s="30" t="s">
        <v>366</v>
      </c>
      <c r="B243" s="31" t="s">
        <v>332</v>
      </c>
      <c r="C243" s="32"/>
      <c r="D243" s="34"/>
      <c r="E243" s="35"/>
      <c r="F243" s="35"/>
      <c r="G243" s="35"/>
      <c r="H243" s="34"/>
      <c r="I243" s="35"/>
      <c r="J243" s="35"/>
      <c r="K243" s="34"/>
      <c r="L243" s="35"/>
    </row>
    <row r="244" spans="1:12" x14ac:dyDescent="0.25">
      <c r="A244" s="36" t="s">
        <v>367</v>
      </c>
      <c r="B244" s="37" t="s">
        <v>334</v>
      </c>
      <c r="C244" s="38" t="s">
        <v>169</v>
      </c>
      <c r="D244" s="34">
        <v>5.8</v>
      </c>
      <c r="E244" s="35">
        <v>2.89</v>
      </c>
      <c r="F244" s="35">
        <f>D244*$F$9</f>
        <v>6.1479999999999997</v>
      </c>
      <c r="G244" s="35">
        <f>E244*$G$9</f>
        <v>3.0634000000000001</v>
      </c>
      <c r="H244" s="34">
        <f>F244*$J$7</f>
        <v>1.2296</v>
      </c>
      <c r="I244" s="35">
        <f>G244*$J$7</f>
        <v>0.61268000000000011</v>
      </c>
      <c r="J244" s="35"/>
      <c r="K244" s="34">
        <f>F244+H244</f>
        <v>7.3775999999999993</v>
      </c>
      <c r="L244" s="35">
        <f>G244+I244</f>
        <v>3.6760800000000002</v>
      </c>
    </row>
    <row r="245" spans="1:12" x14ac:dyDescent="0.25">
      <c r="A245" s="39"/>
      <c r="B245" s="40"/>
      <c r="C245" s="41"/>
      <c r="D245" s="34"/>
      <c r="E245" s="35"/>
      <c r="F245" s="35"/>
      <c r="G245" s="35"/>
      <c r="H245" s="34"/>
      <c r="I245" s="35"/>
      <c r="J245" s="35"/>
      <c r="K245" s="34"/>
      <c r="L245" s="35"/>
    </row>
    <row r="246" spans="1:12" x14ac:dyDescent="0.25">
      <c r="A246" s="30" t="s">
        <v>368</v>
      </c>
      <c r="B246" s="31" t="s">
        <v>336</v>
      </c>
      <c r="C246" s="32"/>
      <c r="D246" s="34"/>
      <c r="E246" s="35"/>
      <c r="F246" s="35"/>
      <c r="G246" s="35"/>
      <c r="H246" s="34"/>
      <c r="I246" s="35"/>
      <c r="J246" s="35"/>
      <c r="K246" s="34"/>
      <c r="L246" s="35"/>
    </row>
    <row r="247" spans="1:12" x14ac:dyDescent="0.25">
      <c r="A247" s="36" t="s">
        <v>369</v>
      </c>
      <c r="B247" s="37" t="s">
        <v>338</v>
      </c>
      <c r="C247" s="38" t="s">
        <v>169</v>
      </c>
      <c r="D247" s="34">
        <v>5.8</v>
      </c>
      <c r="E247" s="35">
        <v>2.89</v>
      </c>
      <c r="F247" s="35">
        <f>D247*$F$9</f>
        <v>6.1479999999999997</v>
      </c>
      <c r="G247" s="35">
        <f>E247*$G$9</f>
        <v>3.0634000000000001</v>
      </c>
      <c r="H247" s="34">
        <f>F247*$J$7</f>
        <v>1.2296</v>
      </c>
      <c r="I247" s="35">
        <f>G247*$J$7</f>
        <v>0.61268000000000011</v>
      </c>
      <c r="J247" s="35"/>
      <c r="K247" s="34">
        <f>F247+H247</f>
        <v>7.3775999999999993</v>
      </c>
      <c r="L247" s="35">
        <f>G247+I247</f>
        <v>3.6760800000000002</v>
      </c>
    </row>
    <row r="248" spans="1:12" x14ac:dyDescent="0.25">
      <c r="A248" s="39"/>
      <c r="B248" s="40"/>
      <c r="C248" s="41"/>
      <c r="D248" s="34"/>
      <c r="E248" s="35"/>
      <c r="F248" s="35">
        <f>D248*$F$9</f>
        <v>0</v>
      </c>
      <c r="G248" s="35"/>
      <c r="H248" s="34"/>
      <c r="I248" s="35"/>
      <c r="J248" s="35"/>
      <c r="K248" s="34"/>
      <c r="L248" s="35"/>
    </row>
    <row r="249" spans="1:12" x14ac:dyDescent="0.25">
      <c r="A249" s="30" t="s">
        <v>370</v>
      </c>
      <c r="B249" s="31" t="s">
        <v>371</v>
      </c>
      <c r="C249" s="32"/>
      <c r="D249" s="34"/>
      <c r="E249" s="35"/>
      <c r="F249" s="35"/>
      <c r="G249" s="35"/>
      <c r="H249" s="34"/>
      <c r="I249" s="35"/>
      <c r="J249" s="35"/>
      <c r="K249" s="34"/>
      <c r="L249" s="35"/>
    </row>
    <row r="250" spans="1:12" x14ac:dyDescent="0.25">
      <c r="A250" s="36" t="s">
        <v>372</v>
      </c>
      <c r="B250" s="37" t="s">
        <v>373</v>
      </c>
      <c r="C250" s="38" t="s">
        <v>169</v>
      </c>
      <c r="D250" s="34">
        <v>5.8</v>
      </c>
      <c r="E250" s="35">
        <v>2.89</v>
      </c>
      <c r="F250" s="35">
        <f>D250*$F$9</f>
        <v>6.1479999999999997</v>
      </c>
      <c r="G250" s="35">
        <f>E250*$G$9</f>
        <v>3.0634000000000001</v>
      </c>
      <c r="H250" s="34">
        <f>F250*$J$7</f>
        <v>1.2296</v>
      </c>
      <c r="I250" s="35">
        <f>G250*$J$7</f>
        <v>0.61268000000000011</v>
      </c>
      <c r="J250" s="35"/>
      <c r="K250" s="34">
        <f>F250+H250</f>
        <v>7.3775999999999993</v>
      </c>
      <c r="L250" s="35">
        <f>G250+I250</f>
        <v>3.6760800000000002</v>
      </c>
    </row>
    <row r="251" spans="1:12" x14ac:dyDescent="0.25">
      <c r="A251" s="39"/>
      <c r="B251" s="40"/>
      <c r="C251" s="41"/>
      <c r="D251" s="34"/>
      <c r="E251" s="35"/>
      <c r="F251" s="35"/>
      <c r="G251" s="35"/>
      <c r="H251" s="34"/>
      <c r="I251" s="35"/>
      <c r="J251" s="35"/>
      <c r="K251" s="34"/>
      <c r="L251" s="35"/>
    </row>
    <row r="252" spans="1:12" x14ac:dyDescent="0.25">
      <c r="A252" s="30" t="s">
        <v>374</v>
      </c>
      <c r="B252" s="31" t="s">
        <v>375</v>
      </c>
      <c r="C252" s="32"/>
      <c r="D252" s="34"/>
      <c r="E252" s="35"/>
      <c r="F252" s="35"/>
      <c r="G252" s="35"/>
      <c r="H252" s="34"/>
      <c r="I252" s="35"/>
      <c r="J252" s="35"/>
      <c r="K252" s="34"/>
      <c r="L252" s="35"/>
    </row>
    <row r="253" spans="1:12" x14ac:dyDescent="0.25">
      <c r="A253" s="36" t="s">
        <v>376</v>
      </c>
      <c r="B253" s="37" t="s">
        <v>377</v>
      </c>
      <c r="C253" s="38" t="s">
        <v>169</v>
      </c>
      <c r="D253" s="34">
        <v>5.8</v>
      </c>
      <c r="E253" s="35">
        <v>2.89</v>
      </c>
      <c r="F253" s="35">
        <f>D253*$F$9</f>
        <v>6.1479999999999997</v>
      </c>
      <c r="G253" s="35">
        <f>E253*$G$9</f>
        <v>3.0634000000000001</v>
      </c>
      <c r="H253" s="34">
        <f>F253*$J$7</f>
        <v>1.2296</v>
      </c>
      <c r="I253" s="35">
        <f>G253*$J$7</f>
        <v>0.61268000000000011</v>
      </c>
      <c r="J253" s="35"/>
      <c r="K253" s="34">
        <f>F253+H253</f>
        <v>7.3775999999999993</v>
      </c>
      <c r="L253" s="35">
        <f>G253+I253</f>
        <v>3.6760800000000002</v>
      </c>
    </row>
    <row r="254" spans="1:12" x14ac:dyDescent="0.25">
      <c r="A254" s="39"/>
      <c r="B254" s="40"/>
      <c r="C254" s="41"/>
      <c r="D254" s="34"/>
      <c r="E254" s="35"/>
      <c r="F254" s="35"/>
      <c r="G254" s="35"/>
      <c r="H254" s="34"/>
      <c r="I254" s="35"/>
      <c r="J254" s="35"/>
      <c r="K254" s="34"/>
      <c r="L254" s="35"/>
    </row>
    <row r="255" spans="1:12" x14ac:dyDescent="0.25">
      <c r="A255" s="30" t="s">
        <v>378</v>
      </c>
      <c r="B255" s="31" t="s">
        <v>379</v>
      </c>
      <c r="C255" s="32"/>
      <c r="D255" s="34"/>
      <c r="E255" s="35"/>
      <c r="F255" s="35"/>
      <c r="G255" s="35"/>
      <c r="H255" s="34"/>
      <c r="I255" s="35"/>
      <c r="J255" s="35"/>
      <c r="K255" s="34"/>
      <c r="L255" s="35"/>
    </row>
    <row r="256" spans="1:12" x14ac:dyDescent="0.25">
      <c r="A256" s="36" t="s">
        <v>380</v>
      </c>
      <c r="B256" s="37" t="s">
        <v>381</v>
      </c>
      <c r="C256" s="38" t="s">
        <v>169</v>
      </c>
      <c r="D256" s="34">
        <v>5.8</v>
      </c>
      <c r="E256" s="35">
        <v>2.89</v>
      </c>
      <c r="F256" s="35">
        <f>D256*$F$9</f>
        <v>6.1479999999999997</v>
      </c>
      <c r="G256" s="35">
        <f>E256*$G$9</f>
        <v>3.0634000000000001</v>
      </c>
      <c r="H256" s="34">
        <f>F256*$J$7</f>
        <v>1.2296</v>
      </c>
      <c r="I256" s="35">
        <f>G256*$J$7</f>
        <v>0.61268000000000011</v>
      </c>
      <c r="J256" s="35"/>
      <c r="K256" s="34">
        <f>F256+H256</f>
        <v>7.3775999999999993</v>
      </c>
      <c r="L256" s="35">
        <f>G256+I256</f>
        <v>3.6760800000000002</v>
      </c>
    </row>
    <row r="257" spans="1:12" x14ac:dyDescent="0.25">
      <c r="A257" s="39"/>
      <c r="B257" s="40"/>
      <c r="C257" s="41"/>
      <c r="D257" s="34"/>
      <c r="E257" s="35"/>
      <c r="F257" s="35"/>
      <c r="G257" s="35"/>
      <c r="H257" s="34"/>
      <c r="I257" s="35"/>
      <c r="J257" s="35"/>
      <c r="K257" s="34"/>
      <c r="L257" s="35"/>
    </row>
    <row r="258" spans="1:12" x14ac:dyDescent="0.25">
      <c r="A258" s="30" t="s">
        <v>382</v>
      </c>
      <c r="B258" s="31" t="s">
        <v>346</v>
      </c>
      <c r="C258" s="32"/>
      <c r="D258" s="34"/>
      <c r="E258" s="35"/>
      <c r="F258" s="35"/>
      <c r="G258" s="35"/>
      <c r="H258" s="34"/>
      <c r="I258" s="35"/>
      <c r="J258" s="35"/>
      <c r="K258" s="34"/>
      <c r="L258" s="35"/>
    </row>
    <row r="259" spans="1:12" x14ac:dyDescent="0.25">
      <c r="A259" s="36" t="s">
        <v>383</v>
      </c>
      <c r="B259" s="37" t="s">
        <v>384</v>
      </c>
      <c r="C259" s="38" t="s">
        <v>169</v>
      </c>
      <c r="D259" s="34">
        <v>5.8</v>
      </c>
      <c r="E259" s="35">
        <v>2.89</v>
      </c>
      <c r="F259" s="35">
        <f>D259*$F$9</f>
        <v>6.1479999999999997</v>
      </c>
      <c r="G259" s="35">
        <f t="shared" ref="G259:G265" si="58">E259*$G$9</f>
        <v>3.0634000000000001</v>
      </c>
      <c r="H259" s="34">
        <f t="shared" ref="H259:I267" si="59">F259*$J$7</f>
        <v>1.2296</v>
      </c>
      <c r="I259" s="35">
        <f t="shared" si="59"/>
        <v>0.61268000000000011</v>
      </c>
      <c r="J259" s="35"/>
      <c r="K259" s="34">
        <f t="shared" ref="K259:L267" si="60">F259+H259</f>
        <v>7.3775999999999993</v>
      </c>
      <c r="L259" s="35">
        <f t="shared" si="60"/>
        <v>3.6760800000000002</v>
      </c>
    </row>
    <row r="260" spans="1:12" x14ac:dyDescent="0.25">
      <c r="A260" s="39"/>
      <c r="B260" s="40"/>
      <c r="C260" s="41"/>
      <c r="D260" s="34"/>
      <c r="E260" s="35"/>
      <c r="F260" s="35">
        <f>D260*$F$9</f>
        <v>0</v>
      </c>
      <c r="G260" s="35">
        <f t="shared" si="58"/>
        <v>0</v>
      </c>
      <c r="H260" s="34">
        <f t="shared" si="59"/>
        <v>0</v>
      </c>
      <c r="I260" s="35">
        <f t="shared" si="59"/>
        <v>0</v>
      </c>
      <c r="J260" s="35"/>
      <c r="K260" s="34">
        <f t="shared" si="60"/>
        <v>0</v>
      </c>
      <c r="L260" s="35">
        <f t="shared" si="60"/>
        <v>0</v>
      </c>
    </row>
    <row r="261" spans="1:12" x14ac:dyDescent="0.25">
      <c r="A261" s="36" t="s">
        <v>385</v>
      </c>
      <c r="B261" s="37" t="s">
        <v>292</v>
      </c>
      <c r="C261" s="38" t="s">
        <v>169</v>
      </c>
      <c r="D261" s="34">
        <v>4.7300000000000004</v>
      </c>
      <c r="E261" s="35">
        <v>2.75</v>
      </c>
      <c r="F261" s="35">
        <f>D261*$F$9</f>
        <v>5.0138000000000007</v>
      </c>
      <c r="G261" s="35">
        <f t="shared" si="58"/>
        <v>2.915</v>
      </c>
      <c r="H261" s="34">
        <f t="shared" si="59"/>
        <v>1.0027600000000001</v>
      </c>
      <c r="I261" s="35">
        <f t="shared" si="59"/>
        <v>0.58300000000000007</v>
      </c>
      <c r="J261" s="35"/>
      <c r="K261" s="34">
        <f t="shared" si="60"/>
        <v>6.016560000000001</v>
      </c>
      <c r="L261" s="35">
        <f t="shared" si="60"/>
        <v>3.4980000000000002</v>
      </c>
    </row>
    <row r="262" spans="1:12" x14ac:dyDescent="0.25">
      <c r="A262" s="39"/>
      <c r="B262" s="40"/>
      <c r="C262" s="41"/>
      <c r="D262" s="34"/>
      <c r="E262" s="35"/>
      <c r="F262" s="35">
        <f>D262*$F$9</f>
        <v>0</v>
      </c>
      <c r="G262" s="35">
        <f t="shared" si="58"/>
        <v>0</v>
      </c>
      <c r="H262" s="34">
        <f t="shared" si="59"/>
        <v>0</v>
      </c>
      <c r="I262" s="35">
        <f t="shared" si="59"/>
        <v>0</v>
      </c>
      <c r="J262" s="35"/>
      <c r="K262" s="34">
        <f t="shared" si="60"/>
        <v>0</v>
      </c>
      <c r="L262" s="35">
        <f t="shared" si="60"/>
        <v>0</v>
      </c>
    </row>
    <row r="263" spans="1:12" x14ac:dyDescent="0.25">
      <c r="A263" s="36" t="s">
        <v>386</v>
      </c>
      <c r="B263" s="37" t="s">
        <v>286</v>
      </c>
      <c r="C263" s="38" t="s">
        <v>169</v>
      </c>
      <c r="D263" s="34">
        <v>5.81</v>
      </c>
      <c r="E263" s="35">
        <v>3.98</v>
      </c>
      <c r="F263" s="35">
        <f>D263*$F$9</f>
        <v>6.1585999999999999</v>
      </c>
      <c r="G263" s="35">
        <f t="shared" si="58"/>
        <v>4.2187999999999999</v>
      </c>
      <c r="H263" s="34">
        <f t="shared" si="59"/>
        <v>1.2317200000000001</v>
      </c>
      <c r="I263" s="35">
        <f t="shared" si="59"/>
        <v>0.84376000000000007</v>
      </c>
      <c r="J263" s="35"/>
      <c r="K263" s="34">
        <f t="shared" si="60"/>
        <v>7.39032</v>
      </c>
      <c r="L263" s="35">
        <f t="shared" si="60"/>
        <v>5.0625599999999995</v>
      </c>
    </row>
    <row r="264" spans="1:12" x14ac:dyDescent="0.25">
      <c r="A264" s="39"/>
      <c r="B264" s="40"/>
      <c r="C264" s="41"/>
      <c r="D264" s="34"/>
      <c r="E264" s="35"/>
      <c r="F264" s="35">
        <f>D264*$F$9</f>
        <v>0</v>
      </c>
      <c r="G264" s="35">
        <f t="shared" si="58"/>
        <v>0</v>
      </c>
      <c r="H264" s="34">
        <f t="shared" si="59"/>
        <v>0</v>
      </c>
      <c r="I264" s="35">
        <f t="shared" si="59"/>
        <v>0</v>
      </c>
      <c r="J264" s="35"/>
      <c r="K264" s="34">
        <f t="shared" si="60"/>
        <v>0</v>
      </c>
      <c r="L264" s="35">
        <f t="shared" si="60"/>
        <v>0</v>
      </c>
    </row>
    <row r="265" spans="1:12" x14ac:dyDescent="0.25">
      <c r="A265" s="36" t="s">
        <v>387</v>
      </c>
      <c r="B265" s="37" t="s">
        <v>388</v>
      </c>
      <c r="C265" s="38" t="s">
        <v>169</v>
      </c>
      <c r="D265" s="34">
        <v>3.98</v>
      </c>
      <c r="E265" s="35">
        <v>1.99</v>
      </c>
      <c r="F265" s="35">
        <f>D265*$F$9</f>
        <v>4.2187999999999999</v>
      </c>
      <c r="G265" s="35">
        <f t="shared" si="58"/>
        <v>2.1093999999999999</v>
      </c>
      <c r="H265" s="34">
        <f t="shared" si="59"/>
        <v>0.84376000000000007</v>
      </c>
      <c r="I265" s="35">
        <f t="shared" si="59"/>
        <v>0.42188000000000003</v>
      </c>
      <c r="J265" s="35"/>
      <c r="K265" s="34">
        <f t="shared" si="60"/>
        <v>5.0625599999999995</v>
      </c>
      <c r="L265" s="35">
        <f t="shared" si="60"/>
        <v>2.5312799999999998</v>
      </c>
    </row>
    <row r="266" spans="1:12" x14ac:dyDescent="0.25">
      <c r="A266" s="39"/>
      <c r="B266" s="40"/>
      <c r="C266" s="41"/>
      <c r="D266" s="34"/>
      <c r="E266" s="35"/>
      <c r="F266" s="35">
        <f>D266*$F$9</f>
        <v>0</v>
      </c>
      <c r="G266" s="35"/>
      <c r="H266" s="34">
        <f t="shared" si="59"/>
        <v>0</v>
      </c>
      <c r="I266" s="35">
        <f t="shared" si="59"/>
        <v>0</v>
      </c>
      <c r="J266" s="35"/>
      <c r="K266" s="34">
        <f t="shared" si="60"/>
        <v>0</v>
      </c>
      <c r="L266" s="35">
        <f t="shared" si="60"/>
        <v>0</v>
      </c>
    </row>
    <row r="267" spans="1:12" x14ac:dyDescent="0.25">
      <c r="A267" s="36" t="s">
        <v>389</v>
      </c>
      <c r="B267" s="37" t="s">
        <v>390</v>
      </c>
      <c r="C267" s="38" t="s">
        <v>169</v>
      </c>
      <c r="D267" s="34">
        <v>4.7300000000000004</v>
      </c>
      <c r="E267" s="35">
        <v>2.75</v>
      </c>
      <c r="F267" s="35">
        <f>D267*$F$9</f>
        <v>5.0138000000000007</v>
      </c>
      <c r="G267" s="35">
        <f>E267*$G$9</f>
        <v>2.915</v>
      </c>
      <c r="H267" s="34">
        <f t="shared" si="59"/>
        <v>1.0027600000000001</v>
      </c>
      <c r="I267" s="35">
        <f t="shared" si="59"/>
        <v>0.58300000000000007</v>
      </c>
      <c r="J267" s="35"/>
      <c r="K267" s="34">
        <f t="shared" si="60"/>
        <v>6.016560000000001</v>
      </c>
      <c r="L267" s="35">
        <f t="shared" si="60"/>
        <v>3.4980000000000002</v>
      </c>
    </row>
    <row r="268" spans="1:12" x14ac:dyDescent="0.25">
      <c r="A268" s="39"/>
      <c r="B268" s="40"/>
      <c r="C268" s="41"/>
      <c r="D268" s="34"/>
      <c r="E268" s="35"/>
      <c r="F268" s="35"/>
      <c r="G268" s="35"/>
      <c r="H268" s="34"/>
      <c r="I268" s="35"/>
      <c r="J268" s="35"/>
      <c r="K268" s="34"/>
      <c r="L268" s="35"/>
    </row>
    <row r="269" spans="1:12" x14ac:dyDescent="0.25">
      <c r="A269" s="30" t="s">
        <v>391</v>
      </c>
      <c r="B269" s="31" t="s">
        <v>392</v>
      </c>
      <c r="C269" s="32"/>
      <c r="D269" s="34"/>
      <c r="E269" s="35"/>
      <c r="F269" s="35"/>
      <c r="G269" s="35"/>
      <c r="H269" s="34"/>
      <c r="I269" s="35"/>
      <c r="J269" s="35"/>
      <c r="K269" s="34"/>
      <c r="L269" s="35"/>
    </row>
    <row r="270" spans="1:12" x14ac:dyDescent="0.25">
      <c r="A270" s="36" t="s">
        <v>393</v>
      </c>
      <c r="B270" s="37" t="s">
        <v>394</v>
      </c>
      <c r="C270" s="38" t="s">
        <v>169</v>
      </c>
      <c r="D270" s="34">
        <v>4.7300000000000004</v>
      </c>
      <c r="E270" s="35">
        <v>2.75</v>
      </c>
      <c r="F270" s="35">
        <f>D270*$F$9</f>
        <v>5.0138000000000007</v>
      </c>
      <c r="G270" s="35">
        <f>E270*$G$9</f>
        <v>2.915</v>
      </c>
      <c r="H270" s="34">
        <f>F270*$J$7</f>
        <v>1.0027600000000001</v>
      </c>
      <c r="I270" s="35">
        <f>G270*$J$7</f>
        <v>0.58300000000000007</v>
      </c>
      <c r="J270" s="35"/>
      <c r="K270" s="34">
        <f>F270+H270</f>
        <v>6.016560000000001</v>
      </c>
      <c r="L270" s="35">
        <f>G270+I270</f>
        <v>3.4980000000000002</v>
      </c>
    </row>
    <row r="271" spans="1:12" x14ac:dyDescent="0.25">
      <c r="A271" s="39"/>
      <c r="B271" s="40"/>
      <c r="C271" s="41"/>
      <c r="D271" s="34"/>
      <c r="E271" s="35"/>
      <c r="F271" s="35"/>
      <c r="G271" s="35"/>
      <c r="H271" s="34"/>
      <c r="I271" s="35"/>
      <c r="J271" s="35"/>
      <c r="K271" s="34"/>
      <c r="L271" s="35"/>
    </row>
    <row r="272" spans="1:12" x14ac:dyDescent="0.25">
      <c r="A272" s="30" t="s">
        <v>395</v>
      </c>
      <c r="B272" s="31" t="s">
        <v>396</v>
      </c>
      <c r="C272" s="32"/>
      <c r="D272" s="34"/>
      <c r="E272" s="35"/>
      <c r="F272" s="35"/>
      <c r="G272" s="35"/>
      <c r="H272" s="34"/>
      <c r="I272" s="35"/>
      <c r="J272" s="35"/>
      <c r="K272" s="34"/>
      <c r="L272" s="35"/>
    </row>
    <row r="273" spans="1:12" x14ac:dyDescent="0.25">
      <c r="A273" s="36" t="s">
        <v>397</v>
      </c>
      <c r="B273" s="37" t="s">
        <v>398</v>
      </c>
      <c r="C273" s="38" t="s">
        <v>169</v>
      </c>
      <c r="D273" s="34">
        <v>3.98</v>
      </c>
      <c r="E273" s="35">
        <v>1.99</v>
      </c>
      <c r="F273" s="35">
        <f>D273*$F$9</f>
        <v>4.2187999999999999</v>
      </c>
      <c r="G273" s="35">
        <f>E273*$G$9</f>
        <v>2.1093999999999999</v>
      </c>
      <c r="H273" s="34">
        <f t="shared" ref="H273:I275" si="61">F273*$J$7</f>
        <v>0.84376000000000007</v>
      </c>
      <c r="I273" s="35">
        <f t="shared" si="61"/>
        <v>0.42188000000000003</v>
      </c>
      <c r="J273" s="35"/>
      <c r="K273" s="34">
        <f t="shared" ref="K273:L275" si="62">F273+H273</f>
        <v>5.0625599999999995</v>
      </c>
      <c r="L273" s="35">
        <f t="shared" si="62"/>
        <v>2.5312799999999998</v>
      </c>
    </row>
    <row r="274" spans="1:12" x14ac:dyDescent="0.25">
      <c r="A274" s="39"/>
      <c r="B274" s="40"/>
      <c r="C274" s="41"/>
      <c r="D274" s="34"/>
      <c r="E274" s="35"/>
      <c r="F274" s="35">
        <f>D274*$F$9</f>
        <v>0</v>
      </c>
      <c r="G274" s="35">
        <f>E274*$G$9</f>
        <v>0</v>
      </c>
      <c r="H274" s="34">
        <f t="shared" si="61"/>
        <v>0</v>
      </c>
      <c r="I274" s="35">
        <f t="shared" si="61"/>
        <v>0</v>
      </c>
      <c r="J274" s="35"/>
      <c r="K274" s="34">
        <f t="shared" si="62"/>
        <v>0</v>
      </c>
      <c r="L274" s="35">
        <f t="shared" si="62"/>
        <v>0</v>
      </c>
    </row>
    <row r="275" spans="1:12" x14ac:dyDescent="0.25">
      <c r="A275" s="36" t="s">
        <v>399</v>
      </c>
      <c r="B275" s="37" t="s">
        <v>330</v>
      </c>
      <c r="C275" s="38" t="s">
        <v>169</v>
      </c>
      <c r="D275" s="34">
        <v>5.8</v>
      </c>
      <c r="E275" s="35">
        <v>2.89</v>
      </c>
      <c r="F275" s="35">
        <f>D275*$F$9</f>
        <v>6.1479999999999997</v>
      </c>
      <c r="G275" s="35">
        <f>E275*$G$9</f>
        <v>3.0634000000000001</v>
      </c>
      <c r="H275" s="34">
        <f t="shared" si="61"/>
        <v>1.2296</v>
      </c>
      <c r="I275" s="35">
        <f t="shared" si="61"/>
        <v>0.61268000000000011</v>
      </c>
      <c r="J275" s="35"/>
      <c r="K275" s="34">
        <f t="shared" si="62"/>
        <v>7.3775999999999993</v>
      </c>
      <c r="L275" s="35">
        <f t="shared" si="62"/>
        <v>3.6760800000000002</v>
      </c>
    </row>
    <row r="276" spans="1:12" x14ac:dyDescent="0.25">
      <c r="A276" s="39"/>
      <c r="B276" s="40"/>
      <c r="C276" s="41"/>
      <c r="D276" s="34"/>
      <c r="E276" s="35"/>
      <c r="F276" s="35"/>
      <c r="G276" s="35"/>
      <c r="H276" s="34"/>
      <c r="I276" s="35"/>
      <c r="J276" s="35"/>
      <c r="K276" s="34"/>
      <c r="L276" s="35"/>
    </row>
    <row r="277" spans="1:12" x14ac:dyDescent="0.25">
      <c r="A277" s="30" t="s">
        <v>400</v>
      </c>
      <c r="B277" s="31" t="s">
        <v>308</v>
      </c>
      <c r="C277" s="32"/>
      <c r="D277" s="34"/>
      <c r="E277" s="35"/>
      <c r="F277" s="35"/>
      <c r="G277" s="35"/>
      <c r="H277" s="34"/>
      <c r="I277" s="35"/>
      <c r="J277" s="35"/>
      <c r="K277" s="34"/>
      <c r="L277" s="35"/>
    </row>
    <row r="278" spans="1:12" x14ac:dyDescent="0.25">
      <c r="A278" s="36" t="s">
        <v>401</v>
      </c>
      <c r="B278" s="37" t="s">
        <v>312</v>
      </c>
      <c r="C278" s="38" t="s">
        <v>169</v>
      </c>
      <c r="D278" s="34">
        <v>5.8</v>
      </c>
      <c r="E278" s="35">
        <v>2.89</v>
      </c>
      <c r="F278" s="35">
        <f>D278*$F$9</f>
        <v>6.1479999999999997</v>
      </c>
      <c r="G278" s="35">
        <f>E278*$G$9</f>
        <v>3.0634000000000001</v>
      </c>
      <c r="H278" s="34">
        <f>F278*$J$7</f>
        <v>1.2296</v>
      </c>
      <c r="I278" s="35">
        <f>G278*$J$7</f>
        <v>0.61268000000000011</v>
      </c>
      <c r="J278" s="35"/>
      <c r="K278" s="34">
        <f>F278+H278</f>
        <v>7.3775999999999993</v>
      </c>
      <c r="L278" s="35">
        <f>G278+I278</f>
        <v>3.6760800000000002</v>
      </c>
    </row>
    <row r="279" spans="1:12" x14ac:dyDescent="0.25">
      <c r="A279" s="39"/>
      <c r="B279" s="40"/>
      <c r="C279" s="41"/>
      <c r="D279" s="34"/>
      <c r="E279" s="35"/>
      <c r="F279" s="35"/>
      <c r="G279" s="35"/>
      <c r="H279" s="34"/>
      <c r="I279" s="35"/>
      <c r="J279" s="35"/>
      <c r="K279" s="34"/>
      <c r="L279" s="35"/>
    </row>
    <row r="280" spans="1:12" x14ac:dyDescent="0.25">
      <c r="A280" s="30" t="s">
        <v>402</v>
      </c>
      <c r="B280" s="31" t="s">
        <v>324</v>
      </c>
      <c r="C280" s="32"/>
      <c r="D280" s="34"/>
      <c r="E280" s="35"/>
      <c r="F280" s="35"/>
      <c r="G280" s="35"/>
      <c r="H280" s="34"/>
      <c r="I280" s="35"/>
      <c r="J280" s="35"/>
      <c r="K280" s="34"/>
      <c r="L280" s="35"/>
    </row>
    <row r="281" spans="1:12" x14ac:dyDescent="0.25">
      <c r="A281" s="36" t="s">
        <v>403</v>
      </c>
      <c r="B281" s="37" t="s">
        <v>326</v>
      </c>
      <c r="C281" s="38" t="s">
        <v>169</v>
      </c>
      <c r="D281" s="34">
        <v>5.8</v>
      </c>
      <c r="E281" s="35">
        <v>2.89</v>
      </c>
      <c r="F281" s="35">
        <f>D281*$F$9</f>
        <v>6.1479999999999997</v>
      </c>
      <c r="G281" s="35">
        <f>E281*$G$9</f>
        <v>3.0634000000000001</v>
      </c>
      <c r="H281" s="34">
        <f t="shared" ref="H281:I283" si="63">F281*$J$7</f>
        <v>1.2296</v>
      </c>
      <c r="I281" s="35">
        <f t="shared" si="63"/>
        <v>0.61268000000000011</v>
      </c>
      <c r="J281" s="35"/>
      <c r="K281" s="34">
        <f t="shared" ref="K281:L283" si="64">F281+H281</f>
        <v>7.3775999999999993</v>
      </c>
      <c r="L281" s="35">
        <f t="shared" si="64"/>
        <v>3.6760800000000002</v>
      </c>
    </row>
    <row r="282" spans="1:12" x14ac:dyDescent="0.25">
      <c r="A282" s="39"/>
      <c r="B282" s="40"/>
      <c r="C282" s="41"/>
      <c r="D282" s="34"/>
      <c r="E282" s="35"/>
      <c r="F282" s="35">
        <f>D282*$F$9</f>
        <v>0</v>
      </c>
      <c r="G282" s="35">
        <f>E282*$G$9</f>
        <v>0</v>
      </c>
      <c r="H282" s="34">
        <f t="shared" si="63"/>
        <v>0</v>
      </c>
      <c r="I282" s="35">
        <f t="shared" si="63"/>
        <v>0</v>
      </c>
      <c r="J282" s="35"/>
      <c r="K282" s="34">
        <f t="shared" si="64"/>
        <v>0</v>
      </c>
      <c r="L282" s="35">
        <f t="shared" si="64"/>
        <v>0</v>
      </c>
    </row>
    <row r="283" spans="1:12" x14ac:dyDescent="0.25">
      <c r="A283" s="36" t="s">
        <v>404</v>
      </c>
      <c r="B283" s="37" t="s">
        <v>405</v>
      </c>
      <c r="C283" s="38" t="s">
        <v>169</v>
      </c>
      <c r="D283" s="34">
        <v>3.98</v>
      </c>
      <c r="E283" s="35">
        <v>1.99</v>
      </c>
      <c r="F283" s="35">
        <f>D283*$F$9</f>
        <v>4.2187999999999999</v>
      </c>
      <c r="G283" s="35">
        <f>E283*$G$9</f>
        <v>2.1093999999999999</v>
      </c>
      <c r="H283" s="34">
        <f t="shared" si="63"/>
        <v>0.84376000000000007</v>
      </c>
      <c r="I283" s="35">
        <f t="shared" si="63"/>
        <v>0.42188000000000003</v>
      </c>
      <c r="J283" s="35"/>
      <c r="K283" s="34">
        <f t="shared" si="64"/>
        <v>5.0625599999999995</v>
      </c>
      <c r="L283" s="35">
        <f t="shared" si="64"/>
        <v>2.5312799999999998</v>
      </c>
    </row>
    <row r="284" spans="1:12" x14ac:dyDescent="0.25">
      <c r="A284" s="39"/>
      <c r="B284" s="40"/>
      <c r="C284" s="41"/>
      <c r="D284" s="34"/>
      <c r="E284" s="35"/>
      <c r="F284" s="35"/>
      <c r="G284" s="35"/>
      <c r="H284" s="34"/>
      <c r="I284" s="35"/>
      <c r="J284" s="35"/>
      <c r="K284" s="34"/>
      <c r="L284" s="35"/>
    </row>
    <row r="285" spans="1:12" x14ac:dyDescent="0.25">
      <c r="A285" s="30" t="s">
        <v>406</v>
      </c>
      <c r="B285" s="31" t="s">
        <v>302</v>
      </c>
      <c r="C285" s="32"/>
      <c r="D285" s="34"/>
      <c r="E285" s="35"/>
      <c r="F285" s="35"/>
      <c r="G285" s="35"/>
      <c r="H285" s="34"/>
      <c r="I285" s="35"/>
      <c r="J285" s="35"/>
      <c r="K285" s="34"/>
      <c r="L285" s="35"/>
    </row>
    <row r="286" spans="1:12" x14ac:dyDescent="0.25">
      <c r="A286" s="36" t="s">
        <v>407</v>
      </c>
      <c r="B286" s="37" t="s">
        <v>304</v>
      </c>
      <c r="C286" s="38" t="s">
        <v>169</v>
      </c>
      <c r="D286" s="34">
        <v>4.7300000000000004</v>
      </c>
      <c r="E286" s="35">
        <v>2.75</v>
      </c>
      <c r="F286" s="35">
        <f>D286*$F$9</f>
        <v>5.0138000000000007</v>
      </c>
      <c r="G286" s="35">
        <f>E286*$G$9</f>
        <v>2.915</v>
      </c>
      <c r="H286" s="34">
        <f>F286*$J$7</f>
        <v>1.0027600000000001</v>
      </c>
      <c r="I286" s="35">
        <f>G286*$J$7</f>
        <v>0.58300000000000007</v>
      </c>
      <c r="J286" s="35"/>
      <c r="K286" s="34">
        <f>F286+H286</f>
        <v>6.016560000000001</v>
      </c>
      <c r="L286" s="35">
        <f>G286+I286</f>
        <v>3.4980000000000002</v>
      </c>
    </row>
    <row r="287" spans="1:12" x14ac:dyDescent="0.25">
      <c r="A287" s="39"/>
      <c r="B287" s="40"/>
      <c r="C287" s="41"/>
      <c r="D287" s="34"/>
      <c r="E287" s="35"/>
      <c r="F287" s="35"/>
      <c r="G287" s="35"/>
      <c r="H287" s="34"/>
      <c r="I287" s="35"/>
      <c r="J287" s="35"/>
      <c r="K287" s="34"/>
      <c r="L287" s="35"/>
    </row>
    <row r="288" spans="1:12" x14ac:dyDescent="0.25">
      <c r="A288" s="30" t="s">
        <v>408</v>
      </c>
      <c r="B288" s="31" t="s">
        <v>314</v>
      </c>
      <c r="C288" s="32"/>
      <c r="D288" s="34"/>
      <c r="E288" s="35"/>
      <c r="F288" s="35"/>
      <c r="G288" s="35"/>
      <c r="H288" s="34"/>
      <c r="I288" s="35"/>
      <c r="J288" s="35"/>
      <c r="K288" s="34"/>
      <c r="L288" s="35"/>
    </row>
    <row r="289" spans="1:12" x14ac:dyDescent="0.25">
      <c r="A289" s="36" t="s">
        <v>409</v>
      </c>
      <c r="B289" s="37" t="s">
        <v>318</v>
      </c>
      <c r="C289" s="38" t="s">
        <v>169</v>
      </c>
      <c r="D289" s="34">
        <v>5.8</v>
      </c>
      <c r="E289" s="35">
        <v>2.89</v>
      </c>
      <c r="F289" s="35">
        <f>D289*$F$9</f>
        <v>6.1479999999999997</v>
      </c>
      <c r="G289" s="35">
        <f t="shared" ref="G289:G295" si="65">E289*$G$9</f>
        <v>3.0634000000000001</v>
      </c>
      <c r="H289" s="34">
        <f t="shared" ref="H289:I295" si="66">F289*$J$7</f>
        <v>1.2296</v>
      </c>
      <c r="I289" s="35">
        <f t="shared" si="66"/>
        <v>0.61268000000000011</v>
      </c>
      <c r="J289" s="35"/>
      <c r="K289" s="34">
        <f t="shared" ref="K289:L295" si="67">F289+H289</f>
        <v>7.3775999999999993</v>
      </c>
      <c r="L289" s="35">
        <f t="shared" si="67"/>
        <v>3.6760800000000002</v>
      </c>
    </row>
    <row r="290" spans="1:12" x14ac:dyDescent="0.25">
      <c r="A290" s="39"/>
      <c r="B290" s="40"/>
      <c r="C290" s="41"/>
      <c r="D290" s="34"/>
      <c r="E290" s="35"/>
      <c r="F290" s="35">
        <f>D290*$F$9</f>
        <v>0</v>
      </c>
      <c r="G290" s="35">
        <f t="shared" si="65"/>
        <v>0</v>
      </c>
      <c r="H290" s="34">
        <f t="shared" si="66"/>
        <v>0</v>
      </c>
      <c r="I290" s="35">
        <f t="shared" si="66"/>
        <v>0</v>
      </c>
      <c r="J290" s="35"/>
      <c r="K290" s="34">
        <f t="shared" si="67"/>
        <v>0</v>
      </c>
      <c r="L290" s="35">
        <f t="shared" si="67"/>
        <v>0</v>
      </c>
    </row>
    <row r="291" spans="1:12" x14ac:dyDescent="0.25">
      <c r="A291" s="36" t="s">
        <v>410</v>
      </c>
      <c r="B291" s="37" t="s">
        <v>316</v>
      </c>
      <c r="C291" s="38" t="s">
        <v>169</v>
      </c>
      <c r="D291" s="34">
        <v>7.19</v>
      </c>
      <c r="E291" s="35">
        <v>5.19</v>
      </c>
      <c r="F291" s="35">
        <f>D291*$F$9</f>
        <v>7.6214000000000004</v>
      </c>
      <c r="G291" s="35">
        <f t="shared" si="65"/>
        <v>5.5014000000000003</v>
      </c>
      <c r="H291" s="34">
        <f t="shared" si="66"/>
        <v>1.5242800000000001</v>
      </c>
      <c r="I291" s="35">
        <f t="shared" si="66"/>
        <v>1.1002800000000001</v>
      </c>
      <c r="J291" s="35"/>
      <c r="K291" s="34">
        <f t="shared" si="67"/>
        <v>9.1456800000000005</v>
      </c>
      <c r="L291" s="35">
        <f t="shared" si="67"/>
        <v>6.60168</v>
      </c>
    </row>
    <row r="292" spans="1:12" x14ac:dyDescent="0.25">
      <c r="A292" s="39"/>
      <c r="B292" s="40"/>
      <c r="C292" s="41"/>
      <c r="D292" s="34"/>
      <c r="E292" s="35"/>
      <c r="F292" s="35">
        <f>D292*$F$9</f>
        <v>0</v>
      </c>
      <c r="G292" s="35">
        <f t="shared" si="65"/>
        <v>0</v>
      </c>
      <c r="H292" s="34">
        <f t="shared" si="66"/>
        <v>0</v>
      </c>
      <c r="I292" s="35">
        <f t="shared" si="66"/>
        <v>0</v>
      </c>
      <c r="J292" s="35"/>
      <c r="K292" s="34">
        <f t="shared" si="67"/>
        <v>0</v>
      </c>
      <c r="L292" s="35">
        <f t="shared" si="67"/>
        <v>0</v>
      </c>
    </row>
    <row r="293" spans="1:12" x14ac:dyDescent="0.25">
      <c r="A293" s="36" t="s">
        <v>411</v>
      </c>
      <c r="B293" s="37" t="s">
        <v>412</v>
      </c>
      <c r="C293" s="38" t="s">
        <v>169</v>
      </c>
      <c r="D293" s="34">
        <v>3.98</v>
      </c>
      <c r="E293" s="35">
        <v>1.99</v>
      </c>
      <c r="F293" s="35">
        <f>D293*$F$9</f>
        <v>4.2187999999999999</v>
      </c>
      <c r="G293" s="35">
        <f t="shared" si="65"/>
        <v>2.1093999999999999</v>
      </c>
      <c r="H293" s="34">
        <f t="shared" si="66"/>
        <v>0.84376000000000007</v>
      </c>
      <c r="I293" s="35">
        <f t="shared" si="66"/>
        <v>0.42188000000000003</v>
      </c>
      <c r="J293" s="35"/>
      <c r="K293" s="34">
        <f t="shared" si="67"/>
        <v>5.0625599999999995</v>
      </c>
      <c r="L293" s="35">
        <f t="shared" si="67"/>
        <v>2.5312799999999998</v>
      </c>
    </row>
    <row r="294" spans="1:12" x14ac:dyDescent="0.25">
      <c r="A294" s="39"/>
      <c r="B294" s="40"/>
      <c r="C294" s="41"/>
      <c r="D294" s="34"/>
      <c r="E294" s="35"/>
      <c r="F294" s="35">
        <f>D294*$F$9</f>
        <v>0</v>
      </c>
      <c r="G294" s="35">
        <f t="shared" si="65"/>
        <v>0</v>
      </c>
      <c r="H294" s="34">
        <f t="shared" si="66"/>
        <v>0</v>
      </c>
      <c r="I294" s="35">
        <f t="shared" si="66"/>
        <v>0</v>
      </c>
      <c r="J294" s="35"/>
      <c r="K294" s="34">
        <f t="shared" si="67"/>
        <v>0</v>
      </c>
      <c r="L294" s="35">
        <f t="shared" si="67"/>
        <v>0</v>
      </c>
    </row>
    <row r="295" spans="1:12" x14ac:dyDescent="0.25">
      <c r="A295" s="36" t="s">
        <v>413</v>
      </c>
      <c r="B295" s="37" t="s">
        <v>414</v>
      </c>
      <c r="C295" s="38" t="s">
        <v>169</v>
      </c>
      <c r="D295" s="34">
        <v>3.98</v>
      </c>
      <c r="E295" s="35">
        <v>1.99</v>
      </c>
      <c r="F295" s="35">
        <f>D295*$F$9</f>
        <v>4.2187999999999999</v>
      </c>
      <c r="G295" s="35">
        <f t="shared" si="65"/>
        <v>2.1093999999999999</v>
      </c>
      <c r="H295" s="34">
        <f t="shared" si="66"/>
        <v>0.84376000000000007</v>
      </c>
      <c r="I295" s="35">
        <f t="shared" si="66"/>
        <v>0.42188000000000003</v>
      </c>
      <c r="J295" s="35"/>
      <c r="K295" s="34">
        <f t="shared" si="67"/>
        <v>5.0625599999999995</v>
      </c>
      <c r="L295" s="35">
        <f t="shared" si="67"/>
        <v>2.5312799999999998</v>
      </c>
    </row>
    <row r="296" spans="1:12" x14ac:dyDescent="0.25">
      <c r="A296" s="39"/>
      <c r="B296" s="40"/>
      <c r="C296" s="41"/>
      <c r="D296" s="34"/>
      <c r="E296" s="35"/>
      <c r="F296" s="35"/>
      <c r="G296" s="35"/>
      <c r="H296" s="34"/>
      <c r="I296" s="35"/>
      <c r="J296" s="35"/>
      <c r="K296" s="34"/>
      <c r="L296" s="35"/>
    </row>
    <row r="297" spans="1:12" x14ac:dyDescent="0.25">
      <c r="A297" s="36" t="s">
        <v>415</v>
      </c>
      <c r="B297" s="37" t="s">
        <v>360</v>
      </c>
      <c r="C297" s="38" t="s">
        <v>169</v>
      </c>
      <c r="D297" s="34">
        <v>12.83</v>
      </c>
      <c r="E297" s="35">
        <v>7.03</v>
      </c>
      <c r="F297" s="35">
        <f>D297*$F$9</f>
        <v>13.5998</v>
      </c>
      <c r="G297" s="35">
        <f>E297*$G$9</f>
        <v>7.4518000000000004</v>
      </c>
      <c r="H297" s="34">
        <f>F297*$J$7</f>
        <v>2.7199600000000004</v>
      </c>
      <c r="I297" s="35">
        <f>G297*$J$7</f>
        <v>1.4903600000000001</v>
      </c>
      <c r="J297" s="35"/>
      <c r="K297" s="34">
        <f>F297+H297</f>
        <v>16.319760000000002</v>
      </c>
      <c r="L297" s="35">
        <f>G297+I297</f>
        <v>8.9421600000000012</v>
      </c>
    </row>
    <row r="298" spans="1:12" x14ac:dyDescent="0.25">
      <c r="A298" s="39"/>
      <c r="B298" s="40"/>
      <c r="C298" s="41"/>
      <c r="D298" s="34"/>
      <c r="E298" s="35"/>
      <c r="F298" s="35"/>
      <c r="G298" s="35"/>
      <c r="H298" s="34"/>
      <c r="I298" s="35"/>
      <c r="J298" s="35"/>
      <c r="K298" s="34"/>
      <c r="L298" s="35"/>
    </row>
    <row r="299" spans="1:12" x14ac:dyDescent="0.25">
      <c r="A299" s="69" t="s">
        <v>416</v>
      </c>
      <c r="B299" s="70" t="s">
        <v>417</v>
      </c>
      <c r="C299" s="71"/>
      <c r="D299" s="72"/>
      <c r="E299" s="73"/>
      <c r="F299" s="73"/>
      <c r="G299" s="73"/>
      <c r="H299" s="72"/>
      <c r="I299" s="73"/>
      <c r="J299" s="73"/>
      <c r="K299" s="72"/>
      <c r="L299" s="73"/>
    </row>
    <row r="300" spans="1:12" x14ac:dyDescent="0.25">
      <c r="A300" s="36" t="s">
        <v>418</v>
      </c>
      <c r="B300" s="37" t="s">
        <v>419</v>
      </c>
      <c r="C300" s="38" t="s">
        <v>169</v>
      </c>
      <c r="D300" s="34">
        <v>3.98</v>
      </c>
      <c r="E300" s="35">
        <v>1.99</v>
      </c>
      <c r="F300" s="35">
        <f>D300*$F$9</f>
        <v>4.2187999999999999</v>
      </c>
      <c r="G300" s="35">
        <f t="shared" ref="G300:G308" si="68">E300*$G$9</f>
        <v>2.1093999999999999</v>
      </c>
      <c r="H300" s="34">
        <f t="shared" ref="H300:I308" si="69">F300*$J$7</f>
        <v>0.84376000000000007</v>
      </c>
      <c r="I300" s="35">
        <f t="shared" si="69"/>
        <v>0.42188000000000003</v>
      </c>
      <c r="J300" s="35"/>
      <c r="K300" s="34">
        <f t="shared" ref="K300:L308" si="70">F300+H300</f>
        <v>5.0625599999999995</v>
      </c>
      <c r="L300" s="35">
        <f t="shared" si="70"/>
        <v>2.5312799999999998</v>
      </c>
    </row>
    <row r="301" spans="1:12" x14ac:dyDescent="0.25">
      <c r="A301" s="39"/>
      <c r="B301" s="40"/>
      <c r="C301" s="41"/>
      <c r="D301" s="34"/>
      <c r="E301" s="35"/>
      <c r="F301" s="35">
        <f>D301*$F$9</f>
        <v>0</v>
      </c>
      <c r="G301" s="35">
        <f t="shared" si="68"/>
        <v>0</v>
      </c>
      <c r="H301" s="34">
        <f t="shared" si="69"/>
        <v>0</v>
      </c>
      <c r="I301" s="35">
        <f t="shared" si="69"/>
        <v>0</v>
      </c>
      <c r="J301" s="35"/>
      <c r="K301" s="34">
        <f t="shared" si="70"/>
        <v>0</v>
      </c>
      <c r="L301" s="35">
        <f t="shared" si="70"/>
        <v>0</v>
      </c>
    </row>
    <row r="302" spans="1:12" x14ac:dyDescent="0.25">
      <c r="A302" s="36" t="s">
        <v>420</v>
      </c>
      <c r="B302" s="37" t="s">
        <v>414</v>
      </c>
      <c r="C302" s="38" t="s">
        <v>169</v>
      </c>
      <c r="D302" s="34">
        <v>3.98</v>
      </c>
      <c r="E302" s="35">
        <v>1.99</v>
      </c>
      <c r="F302" s="35">
        <f>D302*$F$9</f>
        <v>4.2187999999999999</v>
      </c>
      <c r="G302" s="35">
        <f t="shared" si="68"/>
        <v>2.1093999999999999</v>
      </c>
      <c r="H302" s="34">
        <f t="shared" si="69"/>
        <v>0.84376000000000007</v>
      </c>
      <c r="I302" s="35">
        <f t="shared" si="69"/>
        <v>0.42188000000000003</v>
      </c>
      <c r="J302" s="35"/>
      <c r="K302" s="34">
        <f t="shared" si="70"/>
        <v>5.0625599999999995</v>
      </c>
      <c r="L302" s="35">
        <f t="shared" si="70"/>
        <v>2.5312799999999998</v>
      </c>
    </row>
    <row r="303" spans="1:12" x14ac:dyDescent="0.25">
      <c r="A303" s="39"/>
      <c r="B303" s="40"/>
      <c r="C303" s="41"/>
      <c r="D303" s="34"/>
      <c r="E303" s="35"/>
      <c r="F303" s="35">
        <f>D303*$F$9</f>
        <v>0</v>
      </c>
      <c r="G303" s="35">
        <f t="shared" si="68"/>
        <v>0</v>
      </c>
      <c r="H303" s="34">
        <f t="shared" si="69"/>
        <v>0</v>
      </c>
      <c r="I303" s="35">
        <f t="shared" si="69"/>
        <v>0</v>
      </c>
      <c r="J303" s="35"/>
      <c r="K303" s="34">
        <f t="shared" si="70"/>
        <v>0</v>
      </c>
      <c r="L303" s="35">
        <f t="shared" si="70"/>
        <v>0</v>
      </c>
    </row>
    <row r="304" spans="1:12" x14ac:dyDescent="0.25">
      <c r="A304" s="36" t="s">
        <v>421</v>
      </c>
      <c r="B304" s="37" t="s">
        <v>422</v>
      </c>
      <c r="C304" s="38" t="s">
        <v>169</v>
      </c>
      <c r="D304" s="34">
        <v>2.75</v>
      </c>
      <c r="E304" s="35">
        <v>1.38</v>
      </c>
      <c r="F304" s="35">
        <f>D304*$F$9</f>
        <v>2.915</v>
      </c>
      <c r="G304" s="35">
        <f t="shared" si="68"/>
        <v>1.4627999999999999</v>
      </c>
      <c r="H304" s="34">
        <f t="shared" si="69"/>
        <v>0.58300000000000007</v>
      </c>
      <c r="I304" s="35">
        <f t="shared" si="69"/>
        <v>0.29255999999999999</v>
      </c>
      <c r="J304" s="35"/>
      <c r="K304" s="34">
        <f t="shared" si="70"/>
        <v>3.4980000000000002</v>
      </c>
      <c r="L304" s="35">
        <f t="shared" si="70"/>
        <v>1.7553599999999998</v>
      </c>
    </row>
    <row r="305" spans="1:12" x14ac:dyDescent="0.25">
      <c r="A305" s="39"/>
      <c r="B305" s="40"/>
      <c r="C305" s="41"/>
      <c r="D305" s="34"/>
      <c r="E305" s="35"/>
      <c r="F305" s="35">
        <f>D305*$F$9</f>
        <v>0</v>
      </c>
      <c r="G305" s="35">
        <f t="shared" si="68"/>
        <v>0</v>
      </c>
      <c r="H305" s="34">
        <f t="shared" si="69"/>
        <v>0</v>
      </c>
      <c r="I305" s="35">
        <f t="shared" si="69"/>
        <v>0</v>
      </c>
      <c r="J305" s="35"/>
      <c r="K305" s="34">
        <f t="shared" si="70"/>
        <v>0</v>
      </c>
      <c r="L305" s="35">
        <f t="shared" si="70"/>
        <v>0</v>
      </c>
    </row>
    <row r="306" spans="1:12" x14ac:dyDescent="0.25">
      <c r="A306" s="36" t="s">
        <v>423</v>
      </c>
      <c r="B306" s="37" t="s">
        <v>284</v>
      </c>
      <c r="C306" s="38" t="s">
        <v>169</v>
      </c>
      <c r="D306" s="34">
        <v>3.98</v>
      </c>
      <c r="E306" s="35">
        <v>1.99</v>
      </c>
      <c r="F306" s="35">
        <f>D306*$F$9</f>
        <v>4.2187999999999999</v>
      </c>
      <c r="G306" s="35">
        <f t="shared" si="68"/>
        <v>2.1093999999999999</v>
      </c>
      <c r="H306" s="34">
        <f t="shared" si="69"/>
        <v>0.84376000000000007</v>
      </c>
      <c r="I306" s="35">
        <f t="shared" si="69"/>
        <v>0.42188000000000003</v>
      </c>
      <c r="J306" s="35"/>
      <c r="K306" s="34">
        <f t="shared" si="70"/>
        <v>5.0625599999999995</v>
      </c>
      <c r="L306" s="35">
        <f t="shared" si="70"/>
        <v>2.5312799999999998</v>
      </c>
    </row>
    <row r="307" spans="1:12" x14ac:dyDescent="0.25">
      <c r="A307" s="39"/>
      <c r="B307" s="40"/>
      <c r="C307" s="41"/>
      <c r="D307" s="34"/>
      <c r="E307" s="35"/>
      <c r="F307" s="35">
        <f>D307*$F$9</f>
        <v>0</v>
      </c>
      <c r="G307" s="35">
        <f t="shared" si="68"/>
        <v>0</v>
      </c>
      <c r="H307" s="34">
        <f t="shared" si="69"/>
        <v>0</v>
      </c>
      <c r="I307" s="35">
        <f t="shared" si="69"/>
        <v>0</v>
      </c>
      <c r="J307" s="35"/>
      <c r="K307" s="34">
        <f t="shared" si="70"/>
        <v>0</v>
      </c>
      <c r="L307" s="35">
        <f t="shared" si="70"/>
        <v>0</v>
      </c>
    </row>
    <row r="308" spans="1:12" x14ac:dyDescent="0.25">
      <c r="A308" s="36" t="s">
        <v>424</v>
      </c>
      <c r="B308" s="37" t="s">
        <v>390</v>
      </c>
      <c r="C308" s="38" t="s">
        <v>169</v>
      </c>
      <c r="D308" s="34">
        <v>4.7300000000000004</v>
      </c>
      <c r="E308" s="35">
        <v>2.75</v>
      </c>
      <c r="F308" s="35">
        <f>D308*$F$9</f>
        <v>5.0138000000000007</v>
      </c>
      <c r="G308" s="35">
        <f t="shared" si="68"/>
        <v>2.915</v>
      </c>
      <c r="H308" s="34">
        <f t="shared" si="69"/>
        <v>1.0027600000000001</v>
      </c>
      <c r="I308" s="35">
        <f t="shared" si="69"/>
        <v>0.58300000000000007</v>
      </c>
      <c r="J308" s="35"/>
      <c r="K308" s="34">
        <f t="shared" si="70"/>
        <v>6.016560000000001</v>
      </c>
      <c r="L308" s="35">
        <f t="shared" si="70"/>
        <v>3.4980000000000002</v>
      </c>
    </row>
    <row r="309" spans="1:12" x14ac:dyDescent="0.25">
      <c r="A309" s="39"/>
      <c r="B309" s="40"/>
      <c r="C309" s="41"/>
      <c r="D309" s="34"/>
      <c r="E309" s="35"/>
      <c r="F309" s="35"/>
      <c r="G309" s="35"/>
      <c r="H309" s="34"/>
      <c r="I309" s="35"/>
      <c r="J309" s="35"/>
      <c r="K309" s="34"/>
      <c r="L309" s="35"/>
    </row>
    <row r="310" spans="1:12" x14ac:dyDescent="0.25">
      <c r="A310" s="30" t="s">
        <v>425</v>
      </c>
      <c r="B310" s="31" t="s">
        <v>426</v>
      </c>
      <c r="C310" s="32"/>
      <c r="D310" s="34"/>
      <c r="E310" s="35"/>
      <c r="F310" s="35"/>
      <c r="G310" s="35"/>
      <c r="H310" s="34"/>
      <c r="I310" s="35"/>
      <c r="J310" s="35"/>
      <c r="K310" s="34"/>
      <c r="L310" s="35"/>
    </row>
    <row r="311" spans="1:12" x14ac:dyDescent="0.25">
      <c r="A311" s="30" t="s">
        <v>427</v>
      </c>
      <c r="B311" s="31" t="s">
        <v>428</v>
      </c>
      <c r="C311" s="32" t="s">
        <v>429</v>
      </c>
      <c r="D311" s="34">
        <v>2.29</v>
      </c>
      <c r="E311" s="35">
        <v>1.53</v>
      </c>
      <c r="F311" s="35">
        <f>D311*$F$9</f>
        <v>2.4274</v>
      </c>
      <c r="G311" s="35">
        <f>E311*$G$9</f>
        <v>1.6218000000000001</v>
      </c>
      <c r="H311" s="34">
        <f t="shared" ref="H311:I314" si="71">F311*$J$7</f>
        <v>0.48548000000000002</v>
      </c>
      <c r="I311" s="35">
        <f t="shared" si="71"/>
        <v>0.32436000000000004</v>
      </c>
      <c r="J311" s="35"/>
      <c r="K311" s="34">
        <f t="shared" ref="K311:L314" si="72">F311+H311</f>
        <v>2.9128799999999999</v>
      </c>
      <c r="L311" s="35">
        <f t="shared" si="72"/>
        <v>1.9461600000000001</v>
      </c>
    </row>
    <row r="312" spans="1:12" ht="24" x14ac:dyDescent="0.25">
      <c r="A312" s="30" t="s">
        <v>430</v>
      </c>
      <c r="B312" s="31" t="s">
        <v>431</v>
      </c>
      <c r="C312" s="32" t="s">
        <v>169</v>
      </c>
      <c r="D312" s="34">
        <v>1.53</v>
      </c>
      <c r="E312" s="35">
        <v>0.75</v>
      </c>
      <c r="F312" s="35">
        <f>D312*$F$9</f>
        <v>1.6218000000000001</v>
      </c>
      <c r="G312" s="35">
        <f>E312*$G$9</f>
        <v>0.79500000000000004</v>
      </c>
      <c r="H312" s="34">
        <f t="shared" si="71"/>
        <v>0.32436000000000004</v>
      </c>
      <c r="I312" s="35">
        <f t="shared" si="71"/>
        <v>0.15900000000000003</v>
      </c>
      <c r="J312" s="35"/>
      <c r="K312" s="34">
        <f t="shared" si="72"/>
        <v>1.9461600000000001</v>
      </c>
      <c r="L312" s="35">
        <f t="shared" si="72"/>
        <v>0.95400000000000007</v>
      </c>
    </row>
    <row r="313" spans="1:12" ht="24" x14ac:dyDescent="0.25">
      <c r="A313" s="30" t="s">
        <v>432</v>
      </c>
      <c r="B313" s="31" t="s">
        <v>433</v>
      </c>
      <c r="C313" s="32" t="s">
        <v>169</v>
      </c>
      <c r="D313" s="34">
        <v>2.29</v>
      </c>
      <c r="E313" s="35">
        <v>0.46</v>
      </c>
      <c r="F313" s="35">
        <f>D313*$F$9</f>
        <v>2.4274</v>
      </c>
      <c r="G313" s="35">
        <f>E313*$G$9</f>
        <v>0.48760000000000003</v>
      </c>
      <c r="H313" s="34">
        <f t="shared" si="71"/>
        <v>0.48548000000000002</v>
      </c>
      <c r="I313" s="35">
        <f t="shared" si="71"/>
        <v>9.7520000000000009E-2</v>
      </c>
      <c r="J313" s="35"/>
      <c r="K313" s="34">
        <f t="shared" si="72"/>
        <v>2.9128799999999999</v>
      </c>
      <c r="L313" s="35">
        <f t="shared" si="72"/>
        <v>0.58512000000000008</v>
      </c>
    </row>
    <row r="314" spans="1:12" ht="25.5" x14ac:dyDescent="0.25">
      <c r="A314" s="30" t="s">
        <v>434</v>
      </c>
      <c r="B314" s="31" t="s">
        <v>435</v>
      </c>
      <c r="C314" s="32" t="s">
        <v>169</v>
      </c>
      <c r="D314" s="34">
        <v>0.75</v>
      </c>
      <c r="E314" s="35">
        <v>0.3</v>
      </c>
      <c r="F314" s="35">
        <f>D314*$F$9</f>
        <v>0.79500000000000004</v>
      </c>
      <c r="G314" s="35">
        <f>E314*$G$9</f>
        <v>0.318</v>
      </c>
      <c r="H314" s="34">
        <f t="shared" si="71"/>
        <v>0.15900000000000003</v>
      </c>
      <c r="I314" s="35">
        <f t="shared" si="71"/>
        <v>6.3600000000000004E-2</v>
      </c>
      <c r="J314" s="35"/>
      <c r="K314" s="34">
        <f t="shared" si="72"/>
        <v>0.95400000000000007</v>
      </c>
      <c r="L314" s="35">
        <f t="shared" si="72"/>
        <v>0.38159999999999999</v>
      </c>
    </row>
    <row r="315" spans="1:12" x14ac:dyDescent="0.25">
      <c r="A315" s="54" t="s">
        <v>436</v>
      </c>
      <c r="B315" s="55" t="s">
        <v>437</v>
      </c>
      <c r="C315" s="50"/>
      <c r="D315" s="51"/>
      <c r="E315" s="52"/>
      <c r="F315" s="52"/>
      <c r="G315" s="52"/>
      <c r="H315" s="51"/>
      <c r="I315" s="52"/>
      <c r="J315" s="52"/>
      <c r="K315" s="51"/>
      <c r="L315" s="52"/>
    </row>
    <row r="316" spans="1:12" x14ac:dyDescent="0.25">
      <c r="A316" s="30" t="s">
        <v>438</v>
      </c>
      <c r="B316" s="31" t="s">
        <v>439</v>
      </c>
      <c r="C316" s="32"/>
      <c r="D316" s="34"/>
      <c r="E316" s="35"/>
      <c r="F316" s="35"/>
      <c r="G316" s="35"/>
      <c r="H316" s="34"/>
      <c r="I316" s="35"/>
      <c r="J316" s="35"/>
      <c r="K316" s="34"/>
      <c r="L316" s="35"/>
    </row>
    <row r="317" spans="1:12" x14ac:dyDescent="0.25">
      <c r="A317" s="36" t="s">
        <v>440</v>
      </c>
      <c r="B317" s="37" t="s">
        <v>441</v>
      </c>
      <c r="C317" s="38" t="s">
        <v>169</v>
      </c>
      <c r="D317" s="34">
        <v>7.19</v>
      </c>
      <c r="E317" s="35">
        <v>5.19</v>
      </c>
      <c r="F317" s="35">
        <f>D317*$F$9</f>
        <v>7.6214000000000004</v>
      </c>
      <c r="G317" s="35">
        <f t="shared" ref="G317:G329" si="73">E317*$G$9</f>
        <v>5.5014000000000003</v>
      </c>
      <c r="H317" s="34">
        <f t="shared" ref="H317:I329" si="74">F317*$J$7</f>
        <v>1.5242800000000001</v>
      </c>
      <c r="I317" s="35">
        <f t="shared" si="74"/>
        <v>1.1002800000000001</v>
      </c>
      <c r="J317" s="35"/>
      <c r="K317" s="34">
        <f t="shared" ref="K317:L329" si="75">F317+H317</f>
        <v>9.1456800000000005</v>
      </c>
      <c r="L317" s="35">
        <f t="shared" si="75"/>
        <v>6.60168</v>
      </c>
    </row>
    <row r="318" spans="1:12" x14ac:dyDescent="0.25">
      <c r="A318" s="39"/>
      <c r="B318" s="40"/>
      <c r="C318" s="41"/>
      <c r="D318" s="34"/>
      <c r="E318" s="35"/>
      <c r="F318" s="35">
        <f>D318*$F$9</f>
        <v>0</v>
      </c>
      <c r="G318" s="35">
        <f t="shared" si="73"/>
        <v>0</v>
      </c>
      <c r="H318" s="34">
        <f t="shared" si="74"/>
        <v>0</v>
      </c>
      <c r="I318" s="35">
        <f t="shared" si="74"/>
        <v>0</v>
      </c>
      <c r="J318" s="35"/>
      <c r="K318" s="34">
        <f t="shared" si="75"/>
        <v>0</v>
      </c>
      <c r="L318" s="35">
        <f t="shared" si="75"/>
        <v>0</v>
      </c>
    </row>
    <row r="319" spans="1:12" x14ac:dyDescent="0.25">
      <c r="A319" s="36" t="s">
        <v>442</v>
      </c>
      <c r="B319" s="37" t="s">
        <v>443</v>
      </c>
      <c r="C319" s="38" t="s">
        <v>169</v>
      </c>
      <c r="D319" s="34">
        <v>8.42</v>
      </c>
      <c r="E319" s="35">
        <v>6.43</v>
      </c>
      <c r="F319" s="35">
        <f>D319*$F$9</f>
        <v>8.9252000000000002</v>
      </c>
      <c r="G319" s="35">
        <f t="shared" si="73"/>
        <v>6.8158000000000003</v>
      </c>
      <c r="H319" s="34">
        <f t="shared" si="74"/>
        <v>1.7850400000000002</v>
      </c>
      <c r="I319" s="35">
        <f t="shared" si="74"/>
        <v>1.3631600000000001</v>
      </c>
      <c r="J319" s="35"/>
      <c r="K319" s="34">
        <f t="shared" si="75"/>
        <v>10.710240000000001</v>
      </c>
      <c r="L319" s="35">
        <f t="shared" si="75"/>
        <v>8.17896</v>
      </c>
    </row>
    <row r="320" spans="1:12" x14ac:dyDescent="0.25">
      <c r="A320" s="39"/>
      <c r="B320" s="40"/>
      <c r="C320" s="41"/>
      <c r="D320" s="34"/>
      <c r="E320" s="35"/>
      <c r="F320" s="35">
        <f>D320*$F$9</f>
        <v>0</v>
      </c>
      <c r="G320" s="35">
        <f t="shared" si="73"/>
        <v>0</v>
      </c>
      <c r="H320" s="34">
        <f t="shared" si="74"/>
        <v>0</v>
      </c>
      <c r="I320" s="35">
        <f t="shared" si="74"/>
        <v>0</v>
      </c>
      <c r="J320" s="35"/>
      <c r="K320" s="34">
        <f t="shared" si="75"/>
        <v>0</v>
      </c>
      <c r="L320" s="35">
        <f t="shared" si="75"/>
        <v>0</v>
      </c>
    </row>
    <row r="321" spans="1:12" x14ac:dyDescent="0.25">
      <c r="A321" s="36" t="s">
        <v>444</v>
      </c>
      <c r="B321" s="37" t="s">
        <v>445</v>
      </c>
      <c r="C321" s="38" t="s">
        <v>169</v>
      </c>
      <c r="D321" s="34">
        <v>7.19</v>
      </c>
      <c r="E321" s="35">
        <v>5.19</v>
      </c>
      <c r="F321" s="35">
        <f>D321*$F$9</f>
        <v>7.6214000000000004</v>
      </c>
      <c r="G321" s="35">
        <f t="shared" si="73"/>
        <v>5.5014000000000003</v>
      </c>
      <c r="H321" s="34">
        <f t="shared" si="74"/>
        <v>1.5242800000000001</v>
      </c>
      <c r="I321" s="35">
        <f t="shared" si="74"/>
        <v>1.1002800000000001</v>
      </c>
      <c r="J321" s="35"/>
      <c r="K321" s="34">
        <f t="shared" si="75"/>
        <v>9.1456800000000005</v>
      </c>
      <c r="L321" s="35">
        <f t="shared" si="75"/>
        <v>6.60168</v>
      </c>
    </row>
    <row r="322" spans="1:12" x14ac:dyDescent="0.25">
      <c r="A322" s="39"/>
      <c r="B322" s="40"/>
      <c r="C322" s="41"/>
      <c r="D322" s="34"/>
      <c r="E322" s="35"/>
      <c r="F322" s="35">
        <f>D322*$F$9</f>
        <v>0</v>
      </c>
      <c r="G322" s="35">
        <f t="shared" si="73"/>
        <v>0</v>
      </c>
      <c r="H322" s="34">
        <f t="shared" si="74"/>
        <v>0</v>
      </c>
      <c r="I322" s="35">
        <f t="shared" si="74"/>
        <v>0</v>
      </c>
      <c r="J322" s="35"/>
      <c r="K322" s="34">
        <f t="shared" si="75"/>
        <v>0</v>
      </c>
      <c r="L322" s="35">
        <f t="shared" si="75"/>
        <v>0</v>
      </c>
    </row>
    <row r="323" spans="1:12" x14ac:dyDescent="0.25">
      <c r="A323" s="36" t="s">
        <v>446</v>
      </c>
      <c r="B323" s="37" t="s">
        <v>312</v>
      </c>
      <c r="C323" s="38" t="s">
        <v>169</v>
      </c>
      <c r="D323" s="34">
        <v>5.8</v>
      </c>
      <c r="E323" s="35">
        <v>2.89</v>
      </c>
      <c r="F323" s="35">
        <f>D323*$F$9</f>
        <v>6.1479999999999997</v>
      </c>
      <c r="G323" s="35">
        <f t="shared" si="73"/>
        <v>3.0634000000000001</v>
      </c>
      <c r="H323" s="34">
        <f t="shared" si="74"/>
        <v>1.2296</v>
      </c>
      <c r="I323" s="35">
        <f t="shared" si="74"/>
        <v>0.61268000000000011</v>
      </c>
      <c r="J323" s="35"/>
      <c r="K323" s="34">
        <f t="shared" si="75"/>
        <v>7.3775999999999993</v>
      </c>
      <c r="L323" s="35">
        <f t="shared" si="75"/>
        <v>3.6760800000000002</v>
      </c>
    </row>
    <row r="324" spans="1:12" x14ac:dyDescent="0.25">
      <c r="A324" s="39"/>
      <c r="B324" s="40"/>
      <c r="C324" s="41"/>
      <c r="D324" s="34"/>
      <c r="E324" s="35"/>
      <c r="F324" s="35">
        <f>D324*$F$9</f>
        <v>0</v>
      </c>
      <c r="G324" s="35">
        <f t="shared" si="73"/>
        <v>0</v>
      </c>
      <c r="H324" s="34">
        <f t="shared" si="74"/>
        <v>0</v>
      </c>
      <c r="I324" s="35">
        <f t="shared" si="74"/>
        <v>0</v>
      </c>
      <c r="J324" s="35"/>
      <c r="K324" s="34">
        <f t="shared" si="75"/>
        <v>0</v>
      </c>
      <c r="L324" s="35">
        <f t="shared" si="75"/>
        <v>0</v>
      </c>
    </row>
    <row r="325" spans="1:12" x14ac:dyDescent="0.25">
      <c r="A325" s="36" t="s">
        <v>447</v>
      </c>
      <c r="B325" s="37" t="s">
        <v>334</v>
      </c>
      <c r="C325" s="38" t="s">
        <v>169</v>
      </c>
      <c r="D325" s="34">
        <v>5.8</v>
      </c>
      <c r="E325" s="35">
        <v>2.89</v>
      </c>
      <c r="F325" s="35">
        <f>D325*$F$9</f>
        <v>6.1479999999999997</v>
      </c>
      <c r="G325" s="35">
        <f t="shared" si="73"/>
        <v>3.0634000000000001</v>
      </c>
      <c r="H325" s="34">
        <f t="shared" si="74"/>
        <v>1.2296</v>
      </c>
      <c r="I325" s="35">
        <f t="shared" si="74"/>
        <v>0.61268000000000011</v>
      </c>
      <c r="J325" s="35"/>
      <c r="K325" s="34">
        <f t="shared" si="75"/>
        <v>7.3775999999999993</v>
      </c>
      <c r="L325" s="35">
        <f t="shared" si="75"/>
        <v>3.6760800000000002</v>
      </c>
    </row>
    <row r="326" spans="1:12" x14ac:dyDescent="0.25">
      <c r="A326" s="39"/>
      <c r="B326" s="40"/>
      <c r="C326" s="41"/>
      <c r="D326" s="34"/>
      <c r="E326" s="35"/>
      <c r="F326" s="35"/>
      <c r="G326" s="35">
        <f t="shared" si="73"/>
        <v>0</v>
      </c>
      <c r="H326" s="34">
        <f t="shared" si="74"/>
        <v>0</v>
      </c>
      <c r="I326" s="35">
        <f t="shared" si="74"/>
        <v>0</v>
      </c>
      <c r="J326" s="35"/>
      <c r="K326" s="34">
        <f t="shared" si="75"/>
        <v>0</v>
      </c>
      <c r="L326" s="35">
        <f t="shared" si="75"/>
        <v>0</v>
      </c>
    </row>
    <row r="327" spans="1:12" x14ac:dyDescent="0.25">
      <c r="A327" s="36" t="s">
        <v>448</v>
      </c>
      <c r="B327" s="37" t="s">
        <v>280</v>
      </c>
      <c r="C327" s="38" t="s">
        <v>169</v>
      </c>
      <c r="D327" s="34">
        <v>6.26</v>
      </c>
      <c r="E327" s="35">
        <v>4.13</v>
      </c>
      <c r="F327" s="35">
        <f>D327*$F$9</f>
        <v>6.6356000000000002</v>
      </c>
      <c r="G327" s="35">
        <f t="shared" si="73"/>
        <v>4.3777999999999997</v>
      </c>
      <c r="H327" s="34">
        <f t="shared" si="74"/>
        <v>1.3271200000000001</v>
      </c>
      <c r="I327" s="35">
        <f t="shared" si="74"/>
        <v>0.87556</v>
      </c>
      <c r="J327" s="35"/>
      <c r="K327" s="34">
        <f t="shared" si="75"/>
        <v>7.96272</v>
      </c>
      <c r="L327" s="35">
        <f t="shared" si="75"/>
        <v>5.2533599999999998</v>
      </c>
    </row>
    <row r="328" spans="1:12" x14ac:dyDescent="0.25">
      <c r="A328" s="39"/>
      <c r="B328" s="40"/>
      <c r="C328" s="41"/>
      <c r="D328" s="34"/>
      <c r="E328" s="35"/>
      <c r="F328" s="35">
        <f>D328*$F$9</f>
        <v>0</v>
      </c>
      <c r="G328" s="35">
        <f t="shared" si="73"/>
        <v>0</v>
      </c>
      <c r="H328" s="34"/>
      <c r="I328" s="35">
        <f t="shared" si="74"/>
        <v>0</v>
      </c>
      <c r="J328" s="35"/>
      <c r="K328" s="34">
        <f t="shared" si="75"/>
        <v>0</v>
      </c>
      <c r="L328" s="35">
        <f t="shared" si="75"/>
        <v>0</v>
      </c>
    </row>
    <row r="329" spans="1:12" x14ac:dyDescent="0.25">
      <c r="A329" s="36" t="s">
        <v>449</v>
      </c>
      <c r="B329" s="37" t="s">
        <v>450</v>
      </c>
      <c r="C329" s="38" t="s">
        <v>169</v>
      </c>
      <c r="D329" s="34">
        <v>6.72</v>
      </c>
      <c r="E329" s="35">
        <v>3.98</v>
      </c>
      <c r="F329" s="35">
        <f>D329*$F$9</f>
        <v>7.1231999999999998</v>
      </c>
      <c r="G329" s="35">
        <f t="shared" si="73"/>
        <v>4.2187999999999999</v>
      </c>
      <c r="H329" s="34">
        <f>F329*$J$7</f>
        <v>1.4246400000000001</v>
      </c>
      <c r="I329" s="35">
        <f t="shared" si="74"/>
        <v>0.84376000000000007</v>
      </c>
      <c r="J329" s="35"/>
      <c r="K329" s="34">
        <f t="shared" si="75"/>
        <v>8.5478400000000008</v>
      </c>
      <c r="L329" s="35">
        <f t="shared" si="75"/>
        <v>5.0625599999999995</v>
      </c>
    </row>
    <row r="330" spans="1:12" x14ac:dyDescent="0.25">
      <c r="A330" s="39"/>
      <c r="B330" s="40"/>
      <c r="C330" s="41"/>
      <c r="D330" s="34"/>
      <c r="E330" s="35"/>
      <c r="F330" s="35"/>
      <c r="G330" s="35"/>
      <c r="H330" s="34"/>
      <c r="I330" s="35"/>
      <c r="J330" s="35"/>
      <c r="K330" s="34"/>
      <c r="L330" s="35"/>
    </row>
    <row r="331" spans="1:12" x14ac:dyDescent="0.25">
      <c r="A331" s="30" t="s">
        <v>451</v>
      </c>
      <c r="B331" s="31" t="s">
        <v>392</v>
      </c>
      <c r="C331" s="32"/>
      <c r="D331" s="34"/>
      <c r="E331" s="35"/>
      <c r="F331" s="35"/>
      <c r="G331" s="35"/>
      <c r="H331" s="34"/>
      <c r="I331" s="35"/>
      <c r="J331" s="35"/>
      <c r="K331" s="34"/>
      <c r="L331" s="35"/>
    </row>
    <row r="332" spans="1:12" x14ac:dyDescent="0.25">
      <c r="A332" s="36" t="s">
        <v>452</v>
      </c>
      <c r="B332" s="37" t="s">
        <v>453</v>
      </c>
      <c r="C332" s="38" t="s">
        <v>169</v>
      </c>
      <c r="D332" s="34">
        <v>6.26</v>
      </c>
      <c r="E332" s="35">
        <v>4.13</v>
      </c>
      <c r="F332" s="35">
        <f>D332*$F$9</f>
        <v>6.6356000000000002</v>
      </c>
      <c r="G332" s="35">
        <f>E332*$G$9</f>
        <v>4.3777999999999997</v>
      </c>
      <c r="H332" s="34">
        <f t="shared" ref="H332:I336" si="76">F332*$J$7</f>
        <v>1.3271200000000001</v>
      </c>
      <c r="I332" s="35">
        <f t="shared" si="76"/>
        <v>0.87556</v>
      </c>
      <c r="J332" s="35"/>
      <c r="K332" s="34">
        <f t="shared" ref="K332:L336" si="77">F332+H332</f>
        <v>7.96272</v>
      </c>
      <c r="L332" s="35">
        <f t="shared" si="77"/>
        <v>5.2533599999999998</v>
      </c>
    </row>
    <row r="333" spans="1:12" x14ac:dyDescent="0.25">
      <c r="A333" s="39"/>
      <c r="B333" s="40"/>
      <c r="C333" s="41"/>
      <c r="D333" s="34"/>
      <c r="E333" s="35"/>
      <c r="F333" s="35">
        <f>D333*$F$9</f>
        <v>0</v>
      </c>
      <c r="G333" s="35">
        <f>E333*$G$9</f>
        <v>0</v>
      </c>
      <c r="H333" s="34">
        <f t="shared" si="76"/>
        <v>0</v>
      </c>
      <c r="I333" s="35">
        <f t="shared" si="76"/>
        <v>0</v>
      </c>
      <c r="J333" s="35"/>
      <c r="K333" s="34">
        <f t="shared" si="77"/>
        <v>0</v>
      </c>
      <c r="L333" s="35">
        <f t="shared" si="77"/>
        <v>0</v>
      </c>
    </row>
    <row r="334" spans="1:12" x14ac:dyDescent="0.25">
      <c r="A334" s="36" t="s">
        <v>454</v>
      </c>
      <c r="B334" s="37" t="s">
        <v>455</v>
      </c>
      <c r="C334" s="38" t="s">
        <v>169</v>
      </c>
      <c r="D334" s="34">
        <v>5.5</v>
      </c>
      <c r="E334" s="35">
        <v>3.36</v>
      </c>
      <c r="F334" s="35">
        <f>D334*$F$9</f>
        <v>5.83</v>
      </c>
      <c r="G334" s="35">
        <f>E334*$G$9</f>
        <v>3.5615999999999999</v>
      </c>
      <c r="H334" s="34">
        <f t="shared" si="76"/>
        <v>1.1660000000000001</v>
      </c>
      <c r="I334" s="35">
        <f t="shared" si="76"/>
        <v>0.71232000000000006</v>
      </c>
      <c r="J334" s="35"/>
      <c r="K334" s="34">
        <f t="shared" si="77"/>
        <v>6.9960000000000004</v>
      </c>
      <c r="L334" s="35">
        <f t="shared" si="77"/>
        <v>4.2739200000000004</v>
      </c>
    </row>
    <row r="335" spans="1:12" x14ac:dyDescent="0.25">
      <c r="A335" s="39"/>
      <c r="B335" s="40"/>
      <c r="C335" s="41"/>
      <c r="D335" s="34"/>
      <c r="E335" s="35"/>
      <c r="F335" s="35">
        <f>D335*$F$9</f>
        <v>0</v>
      </c>
      <c r="G335" s="35">
        <f>E335*$G$9</f>
        <v>0</v>
      </c>
      <c r="H335" s="34">
        <f t="shared" si="76"/>
        <v>0</v>
      </c>
      <c r="I335" s="35">
        <f t="shared" si="76"/>
        <v>0</v>
      </c>
      <c r="J335" s="35"/>
      <c r="K335" s="34">
        <f t="shared" si="77"/>
        <v>0</v>
      </c>
      <c r="L335" s="35">
        <f t="shared" si="77"/>
        <v>0</v>
      </c>
    </row>
    <row r="336" spans="1:12" x14ac:dyDescent="0.25">
      <c r="A336" s="36" t="s">
        <v>456</v>
      </c>
      <c r="B336" s="37" t="s">
        <v>457</v>
      </c>
      <c r="C336" s="38" t="s">
        <v>169</v>
      </c>
      <c r="D336" s="34">
        <v>5.5</v>
      </c>
      <c r="E336" s="35">
        <v>4.13</v>
      </c>
      <c r="F336" s="35">
        <f>D336*$F$9</f>
        <v>5.83</v>
      </c>
      <c r="G336" s="35">
        <f>E336*$G$9</f>
        <v>4.3777999999999997</v>
      </c>
      <c r="H336" s="34">
        <f t="shared" si="76"/>
        <v>1.1660000000000001</v>
      </c>
      <c r="I336" s="35">
        <f t="shared" si="76"/>
        <v>0.87556</v>
      </c>
      <c r="J336" s="35"/>
      <c r="K336" s="34">
        <f t="shared" si="77"/>
        <v>6.9960000000000004</v>
      </c>
      <c r="L336" s="35">
        <f t="shared" si="77"/>
        <v>5.2533599999999998</v>
      </c>
    </row>
    <row r="337" spans="1:12" x14ac:dyDescent="0.25">
      <c r="A337" s="39"/>
      <c r="B337" s="40"/>
      <c r="C337" s="41"/>
      <c r="D337" s="34"/>
      <c r="E337" s="35"/>
      <c r="F337" s="35"/>
      <c r="G337" s="35"/>
      <c r="H337" s="34"/>
      <c r="I337" s="35"/>
      <c r="J337" s="35"/>
      <c r="K337" s="34"/>
      <c r="L337" s="35"/>
    </row>
    <row r="338" spans="1:12" x14ac:dyDescent="0.25">
      <c r="A338" s="30" t="s">
        <v>458</v>
      </c>
      <c r="B338" s="31" t="s">
        <v>328</v>
      </c>
      <c r="C338" s="32"/>
      <c r="D338" s="34"/>
      <c r="E338" s="35"/>
      <c r="F338" s="35"/>
      <c r="G338" s="35"/>
      <c r="H338" s="34"/>
      <c r="I338" s="35"/>
      <c r="J338" s="35"/>
      <c r="K338" s="34"/>
      <c r="L338" s="35"/>
    </row>
    <row r="339" spans="1:12" x14ac:dyDescent="0.25">
      <c r="A339" s="36" t="s">
        <v>459</v>
      </c>
      <c r="B339" s="37" t="s">
        <v>330</v>
      </c>
      <c r="C339" s="38" t="s">
        <v>169</v>
      </c>
      <c r="D339" s="34">
        <v>5.8</v>
      </c>
      <c r="E339" s="35">
        <v>2.89</v>
      </c>
      <c r="F339" s="35">
        <f>D339*$F$9</f>
        <v>6.1479999999999997</v>
      </c>
      <c r="G339" s="35">
        <f>E339*$G$9</f>
        <v>3.0634000000000001</v>
      </c>
      <c r="H339" s="34">
        <f>F339*$J$7</f>
        <v>1.2296</v>
      </c>
      <c r="I339" s="35">
        <f>G339*$J$7</f>
        <v>0.61268000000000011</v>
      </c>
      <c r="J339" s="35"/>
      <c r="K339" s="34">
        <f>F339+H339</f>
        <v>7.3775999999999993</v>
      </c>
      <c r="L339" s="35">
        <f>G339+I339</f>
        <v>3.6760800000000002</v>
      </c>
    </row>
    <row r="340" spans="1:12" x14ac:dyDescent="0.25">
      <c r="A340" s="39"/>
      <c r="B340" s="40"/>
      <c r="C340" s="41"/>
      <c r="D340" s="34"/>
      <c r="E340" s="35"/>
      <c r="F340" s="35"/>
      <c r="G340" s="35"/>
      <c r="H340" s="34"/>
      <c r="I340" s="35"/>
      <c r="J340" s="35"/>
      <c r="K340" s="34"/>
      <c r="L340" s="35"/>
    </row>
    <row r="341" spans="1:12" x14ac:dyDescent="0.25">
      <c r="A341" s="30" t="s">
        <v>460</v>
      </c>
      <c r="B341" s="31" t="s">
        <v>461</v>
      </c>
      <c r="C341" s="32"/>
      <c r="D341" s="34"/>
      <c r="E341" s="35"/>
      <c r="F341" s="35"/>
      <c r="G341" s="35"/>
      <c r="H341" s="34"/>
      <c r="I341" s="35"/>
      <c r="J341" s="35"/>
      <c r="K341" s="34"/>
      <c r="L341" s="35"/>
    </row>
    <row r="342" spans="1:12" x14ac:dyDescent="0.25">
      <c r="A342" s="36" t="s">
        <v>462</v>
      </c>
      <c r="B342" s="37" t="s">
        <v>463</v>
      </c>
      <c r="C342" s="38" t="s">
        <v>169</v>
      </c>
      <c r="D342" s="34">
        <v>5.8</v>
      </c>
      <c r="E342" s="35">
        <v>2.89</v>
      </c>
      <c r="F342" s="35">
        <f>D342*$F$9</f>
        <v>6.1479999999999997</v>
      </c>
      <c r="G342" s="35">
        <f>E342*$G$9</f>
        <v>3.0634000000000001</v>
      </c>
      <c r="H342" s="34">
        <f>F342*$J$7</f>
        <v>1.2296</v>
      </c>
      <c r="I342" s="35">
        <f>G342*$J$7</f>
        <v>0.61268000000000011</v>
      </c>
      <c r="J342" s="35"/>
      <c r="K342" s="34">
        <f>F342+H342</f>
        <v>7.3775999999999993</v>
      </c>
      <c r="L342" s="35">
        <f>G342+I342</f>
        <v>3.6760800000000002</v>
      </c>
    </row>
    <row r="343" spans="1:12" x14ac:dyDescent="0.25">
      <c r="A343" s="39"/>
      <c r="B343" s="40"/>
      <c r="C343" s="41"/>
      <c r="D343" s="34"/>
      <c r="E343" s="35"/>
      <c r="F343" s="35"/>
      <c r="G343" s="35"/>
      <c r="H343" s="34"/>
      <c r="I343" s="35"/>
      <c r="J343" s="35"/>
      <c r="K343" s="34"/>
      <c r="L343" s="35"/>
    </row>
    <row r="344" spans="1:12" x14ac:dyDescent="0.25">
      <c r="A344" s="36" t="s">
        <v>464</v>
      </c>
      <c r="B344" s="37" t="s">
        <v>465</v>
      </c>
      <c r="C344" s="38" t="s">
        <v>169</v>
      </c>
      <c r="D344" s="34">
        <v>5.8</v>
      </c>
      <c r="E344" s="35">
        <v>2.89</v>
      </c>
      <c r="F344" s="35">
        <f>D344*$F$9</f>
        <v>6.1479999999999997</v>
      </c>
      <c r="G344" s="35">
        <f>E344*$G$9</f>
        <v>3.0634000000000001</v>
      </c>
      <c r="H344" s="34">
        <f>F344*$J$7</f>
        <v>1.2296</v>
      </c>
      <c r="I344" s="35">
        <f>G344*$J$7</f>
        <v>0.61268000000000011</v>
      </c>
      <c r="J344" s="35"/>
      <c r="K344" s="34">
        <f>F344+H344</f>
        <v>7.3775999999999993</v>
      </c>
      <c r="L344" s="35">
        <f>G344+I344</f>
        <v>3.6760800000000002</v>
      </c>
    </row>
    <row r="345" spans="1:12" x14ac:dyDescent="0.25">
      <c r="A345" s="39"/>
      <c r="B345" s="40"/>
      <c r="C345" s="41"/>
      <c r="D345" s="34"/>
      <c r="E345" s="35"/>
      <c r="F345" s="35"/>
      <c r="G345" s="35"/>
      <c r="H345" s="34"/>
      <c r="I345" s="35"/>
      <c r="J345" s="35"/>
      <c r="K345" s="34"/>
      <c r="L345" s="35"/>
    </row>
    <row r="346" spans="1:12" x14ac:dyDescent="0.25">
      <c r="A346" s="30" t="s">
        <v>466</v>
      </c>
      <c r="B346" s="31" t="s">
        <v>426</v>
      </c>
      <c r="C346" s="32"/>
      <c r="D346" s="34"/>
      <c r="E346" s="35"/>
      <c r="F346" s="35"/>
      <c r="G346" s="35"/>
      <c r="H346" s="34"/>
      <c r="I346" s="35"/>
      <c r="J346" s="35"/>
      <c r="K346" s="34"/>
      <c r="L346" s="35"/>
    </row>
    <row r="347" spans="1:12" x14ac:dyDescent="0.25">
      <c r="A347" s="30" t="s">
        <v>467</v>
      </c>
      <c r="B347" s="31" t="s">
        <v>428</v>
      </c>
      <c r="C347" s="32" t="s">
        <v>429</v>
      </c>
      <c r="D347" s="34">
        <v>2.29</v>
      </c>
      <c r="E347" s="35">
        <v>1.53</v>
      </c>
      <c r="F347" s="35">
        <f>D347*$F$9</f>
        <v>2.4274</v>
      </c>
      <c r="G347" s="35">
        <f>E347*$G$9</f>
        <v>1.6218000000000001</v>
      </c>
      <c r="H347" s="34">
        <f t="shared" ref="H347:I350" si="78">F347*$J$7</f>
        <v>0.48548000000000002</v>
      </c>
      <c r="I347" s="35">
        <f t="shared" si="78"/>
        <v>0.32436000000000004</v>
      </c>
      <c r="J347" s="35"/>
      <c r="K347" s="34">
        <f t="shared" ref="K347:L350" si="79">F347+H347</f>
        <v>2.9128799999999999</v>
      </c>
      <c r="L347" s="35">
        <f t="shared" si="79"/>
        <v>1.9461600000000001</v>
      </c>
    </row>
    <row r="348" spans="1:12" ht="24" x14ac:dyDescent="0.25">
      <c r="A348" s="30" t="s">
        <v>468</v>
      </c>
      <c r="B348" s="31" t="s">
        <v>431</v>
      </c>
      <c r="C348" s="32" t="s">
        <v>169</v>
      </c>
      <c r="D348" s="34">
        <v>1.53</v>
      </c>
      <c r="E348" s="35">
        <v>0.75</v>
      </c>
      <c r="F348" s="35">
        <f>D348*$F$9</f>
        <v>1.6218000000000001</v>
      </c>
      <c r="G348" s="35">
        <f>E348*$G$9</f>
        <v>0.79500000000000004</v>
      </c>
      <c r="H348" s="34">
        <f t="shared" si="78"/>
        <v>0.32436000000000004</v>
      </c>
      <c r="I348" s="35">
        <f t="shared" si="78"/>
        <v>0.15900000000000003</v>
      </c>
      <c r="J348" s="35"/>
      <c r="K348" s="34">
        <f t="shared" si="79"/>
        <v>1.9461600000000001</v>
      </c>
      <c r="L348" s="35">
        <f t="shared" si="79"/>
        <v>0.95400000000000007</v>
      </c>
    </row>
    <row r="349" spans="1:12" ht="24" x14ac:dyDescent="0.25">
      <c r="A349" s="30" t="s">
        <v>469</v>
      </c>
      <c r="B349" s="31" t="s">
        <v>470</v>
      </c>
      <c r="C349" s="32" t="s">
        <v>169</v>
      </c>
      <c r="D349" s="34">
        <v>2.29</v>
      </c>
      <c r="E349" s="35">
        <v>0.46</v>
      </c>
      <c r="F349" s="35">
        <f>D349*$F$9</f>
        <v>2.4274</v>
      </c>
      <c r="G349" s="35">
        <f>E349*$G$9</f>
        <v>0.48760000000000003</v>
      </c>
      <c r="H349" s="34">
        <f t="shared" si="78"/>
        <v>0.48548000000000002</v>
      </c>
      <c r="I349" s="35">
        <f t="shared" si="78"/>
        <v>9.7520000000000009E-2</v>
      </c>
      <c r="J349" s="35"/>
      <c r="K349" s="34">
        <f t="shared" si="79"/>
        <v>2.9128799999999999</v>
      </c>
      <c r="L349" s="35">
        <f t="shared" si="79"/>
        <v>0.58512000000000008</v>
      </c>
    </row>
    <row r="350" spans="1:12" ht="25.5" x14ac:dyDescent="0.25">
      <c r="A350" s="30" t="s">
        <v>471</v>
      </c>
      <c r="B350" s="31" t="s">
        <v>435</v>
      </c>
      <c r="C350" s="32" t="s">
        <v>169</v>
      </c>
      <c r="D350" s="34">
        <v>0.75</v>
      </c>
      <c r="E350" s="35">
        <v>0.3</v>
      </c>
      <c r="F350" s="35">
        <f>D350*$F$9</f>
        <v>0.79500000000000004</v>
      </c>
      <c r="G350" s="35">
        <f>E350*$G$9</f>
        <v>0.318</v>
      </c>
      <c r="H350" s="34">
        <f t="shared" si="78"/>
        <v>0.15900000000000003</v>
      </c>
      <c r="I350" s="35">
        <f t="shared" si="78"/>
        <v>6.3600000000000004E-2</v>
      </c>
      <c r="J350" s="35"/>
      <c r="K350" s="34">
        <f t="shared" si="79"/>
        <v>0.95400000000000007</v>
      </c>
      <c r="L350" s="35">
        <f t="shared" si="79"/>
        <v>0.38159999999999999</v>
      </c>
    </row>
    <row r="351" spans="1:12" ht="38.25" x14ac:dyDescent="0.25">
      <c r="A351" s="48" t="s">
        <v>472</v>
      </c>
      <c r="B351" s="49" t="s">
        <v>473</v>
      </c>
      <c r="C351" s="50"/>
      <c r="D351" s="51"/>
      <c r="E351" s="52"/>
      <c r="F351" s="52"/>
      <c r="G351" s="52"/>
      <c r="H351" s="51"/>
      <c r="I351" s="52"/>
      <c r="J351" s="52"/>
      <c r="K351" s="51"/>
      <c r="L351" s="52"/>
    </row>
    <row r="352" spans="1:12" ht="25.5" x14ac:dyDescent="0.25">
      <c r="A352" s="54" t="s">
        <v>474</v>
      </c>
      <c r="B352" s="55" t="s">
        <v>475</v>
      </c>
      <c r="C352" s="50"/>
      <c r="D352" s="51"/>
      <c r="E352" s="52"/>
      <c r="F352" s="52"/>
      <c r="G352" s="52"/>
      <c r="H352" s="51"/>
      <c r="I352" s="52"/>
      <c r="J352" s="52"/>
      <c r="K352" s="51"/>
      <c r="L352" s="52"/>
    </row>
    <row r="353" spans="1:12" ht="25.5" x14ac:dyDescent="0.25">
      <c r="A353" s="30" t="s">
        <v>476</v>
      </c>
      <c r="B353" s="31" t="s">
        <v>477</v>
      </c>
      <c r="C353" s="32"/>
      <c r="D353" s="34"/>
      <c r="E353" s="35"/>
      <c r="F353" s="35"/>
      <c r="G353" s="35"/>
      <c r="H353" s="34"/>
      <c r="I353" s="35"/>
      <c r="J353" s="35"/>
      <c r="K353" s="34"/>
      <c r="L353" s="35"/>
    </row>
    <row r="354" spans="1:12" x14ac:dyDescent="0.25">
      <c r="A354" s="36" t="s">
        <v>478</v>
      </c>
      <c r="B354" s="37" t="s">
        <v>479</v>
      </c>
      <c r="C354" s="38" t="s">
        <v>169</v>
      </c>
      <c r="D354" s="34">
        <v>10.07</v>
      </c>
      <c r="E354" s="35">
        <v>4.2699999999999996</v>
      </c>
      <c r="F354" s="35">
        <f>D354*$F$9</f>
        <v>10.674200000000001</v>
      </c>
      <c r="G354" s="35">
        <f>E354*$G$9</f>
        <v>4.5261999999999993</v>
      </c>
      <c r="H354" s="34">
        <f>F354*$J$7</f>
        <v>2.1348400000000001</v>
      </c>
      <c r="I354" s="35">
        <f>G354*$J$7</f>
        <v>0.90523999999999993</v>
      </c>
      <c r="J354" s="35"/>
      <c r="K354" s="34">
        <f>F354+H354</f>
        <v>12.809040000000001</v>
      </c>
      <c r="L354" s="35">
        <f>G354+I354</f>
        <v>5.4314399999999994</v>
      </c>
    </row>
    <row r="355" spans="1:12" x14ac:dyDescent="0.25">
      <c r="A355" s="39"/>
      <c r="B355" s="40"/>
      <c r="C355" s="41"/>
      <c r="D355" s="34"/>
      <c r="E355" s="35"/>
      <c r="F355" s="35"/>
      <c r="G355" s="35"/>
      <c r="H355" s="34"/>
      <c r="I355" s="35"/>
      <c r="J355" s="35"/>
      <c r="K355" s="34"/>
      <c r="L355" s="35"/>
    </row>
    <row r="356" spans="1:12" x14ac:dyDescent="0.25">
      <c r="A356" s="67" t="s">
        <v>480</v>
      </c>
      <c r="B356" s="31" t="s">
        <v>481</v>
      </c>
      <c r="C356" s="32"/>
      <c r="D356" s="34"/>
      <c r="E356" s="35"/>
      <c r="F356" s="35"/>
      <c r="G356" s="35"/>
      <c r="H356" s="34"/>
      <c r="I356" s="35"/>
      <c r="J356" s="35"/>
      <c r="K356" s="34"/>
      <c r="L356" s="35"/>
    </row>
    <row r="357" spans="1:12" x14ac:dyDescent="0.25">
      <c r="A357" s="36" t="s">
        <v>482</v>
      </c>
      <c r="B357" s="37" t="s">
        <v>483</v>
      </c>
      <c r="C357" s="38" t="s">
        <v>169</v>
      </c>
      <c r="D357" s="34">
        <v>8.25</v>
      </c>
      <c r="E357" s="35">
        <v>4.13</v>
      </c>
      <c r="F357" s="35">
        <f>D357*$F$9</f>
        <v>8.745000000000001</v>
      </c>
      <c r="G357" s="35">
        <f t="shared" ref="G357:G363" si="80">E357*$G$9</f>
        <v>4.3777999999999997</v>
      </c>
      <c r="H357" s="34">
        <f t="shared" ref="H357:I363" si="81">F357*$J$7</f>
        <v>1.7490000000000003</v>
      </c>
      <c r="I357" s="35">
        <f t="shared" si="81"/>
        <v>0.87556</v>
      </c>
      <c r="J357" s="35"/>
      <c r="K357" s="34">
        <f t="shared" ref="K357:L363" si="82">F357+H357</f>
        <v>10.494000000000002</v>
      </c>
      <c r="L357" s="35">
        <f t="shared" si="82"/>
        <v>5.2533599999999998</v>
      </c>
    </row>
    <row r="358" spans="1:12" x14ac:dyDescent="0.25">
      <c r="A358" s="39"/>
      <c r="B358" s="40"/>
      <c r="C358" s="41"/>
      <c r="D358" s="34"/>
      <c r="E358" s="35"/>
      <c r="F358" s="35">
        <f>D358*$F$9</f>
        <v>0</v>
      </c>
      <c r="G358" s="35">
        <f t="shared" si="80"/>
        <v>0</v>
      </c>
      <c r="H358" s="34">
        <f t="shared" si="81"/>
        <v>0</v>
      </c>
      <c r="I358" s="35">
        <f t="shared" si="81"/>
        <v>0</v>
      </c>
      <c r="J358" s="35"/>
      <c r="K358" s="34">
        <f t="shared" si="82"/>
        <v>0</v>
      </c>
      <c r="L358" s="35">
        <f t="shared" si="82"/>
        <v>0</v>
      </c>
    </row>
    <row r="359" spans="1:12" x14ac:dyDescent="0.25">
      <c r="A359" s="36" t="s">
        <v>484</v>
      </c>
      <c r="B359" s="37" t="s">
        <v>485</v>
      </c>
      <c r="C359" s="38" t="s">
        <v>169</v>
      </c>
      <c r="D359" s="34">
        <v>14.05</v>
      </c>
      <c r="E359" s="35">
        <v>5.5</v>
      </c>
      <c r="F359" s="35">
        <f>D359*$F$9</f>
        <v>14.893000000000001</v>
      </c>
      <c r="G359" s="35">
        <f t="shared" si="80"/>
        <v>5.83</v>
      </c>
      <c r="H359" s="34">
        <f t="shared" si="81"/>
        <v>2.9786000000000001</v>
      </c>
      <c r="I359" s="35">
        <f t="shared" si="81"/>
        <v>1.1660000000000001</v>
      </c>
      <c r="J359" s="35"/>
      <c r="K359" s="34">
        <f t="shared" si="82"/>
        <v>17.871600000000001</v>
      </c>
      <c r="L359" s="35">
        <f t="shared" si="82"/>
        <v>6.9960000000000004</v>
      </c>
    </row>
    <row r="360" spans="1:12" x14ac:dyDescent="0.25">
      <c r="A360" s="39"/>
      <c r="B360" s="40"/>
      <c r="C360" s="41"/>
      <c r="D360" s="34"/>
      <c r="E360" s="35"/>
      <c r="F360" s="35">
        <f>D360*$F$9</f>
        <v>0</v>
      </c>
      <c r="G360" s="35">
        <f t="shared" si="80"/>
        <v>0</v>
      </c>
      <c r="H360" s="34">
        <f t="shared" si="81"/>
        <v>0</v>
      </c>
      <c r="I360" s="35">
        <f t="shared" si="81"/>
        <v>0</v>
      </c>
      <c r="J360" s="35"/>
      <c r="K360" s="34">
        <f t="shared" si="82"/>
        <v>0</v>
      </c>
      <c r="L360" s="35">
        <f t="shared" si="82"/>
        <v>0</v>
      </c>
    </row>
    <row r="361" spans="1:12" x14ac:dyDescent="0.25">
      <c r="A361" s="36" t="s">
        <v>486</v>
      </c>
      <c r="B361" s="37" t="s">
        <v>487</v>
      </c>
      <c r="C361" s="38" t="s">
        <v>169</v>
      </c>
      <c r="D361" s="34">
        <v>14.97</v>
      </c>
      <c r="E361" s="35">
        <v>8.25</v>
      </c>
      <c r="F361" s="35">
        <f>D361*$F$9</f>
        <v>15.868200000000002</v>
      </c>
      <c r="G361" s="35">
        <f t="shared" si="80"/>
        <v>8.745000000000001</v>
      </c>
      <c r="H361" s="34">
        <f t="shared" si="81"/>
        <v>3.1736400000000007</v>
      </c>
      <c r="I361" s="35">
        <f t="shared" si="81"/>
        <v>1.7490000000000003</v>
      </c>
      <c r="J361" s="35"/>
      <c r="K361" s="34">
        <f t="shared" si="82"/>
        <v>19.041840000000001</v>
      </c>
      <c r="L361" s="35">
        <f t="shared" si="82"/>
        <v>10.494000000000002</v>
      </c>
    </row>
    <row r="362" spans="1:12" x14ac:dyDescent="0.25">
      <c r="A362" s="39"/>
      <c r="B362" s="40"/>
      <c r="C362" s="41"/>
      <c r="D362" s="34"/>
      <c r="E362" s="35"/>
      <c r="F362" s="35">
        <f>D362*$F$9</f>
        <v>0</v>
      </c>
      <c r="G362" s="35">
        <f t="shared" si="80"/>
        <v>0</v>
      </c>
      <c r="H362" s="34">
        <f t="shared" si="81"/>
        <v>0</v>
      </c>
      <c r="I362" s="35">
        <f t="shared" si="81"/>
        <v>0</v>
      </c>
      <c r="J362" s="35"/>
      <c r="K362" s="34">
        <f t="shared" si="82"/>
        <v>0</v>
      </c>
      <c r="L362" s="35">
        <f t="shared" si="82"/>
        <v>0</v>
      </c>
    </row>
    <row r="363" spans="1:12" x14ac:dyDescent="0.25">
      <c r="A363" s="36" t="s">
        <v>488</v>
      </c>
      <c r="B363" s="37" t="s">
        <v>489</v>
      </c>
      <c r="C363" s="38" t="s">
        <v>169</v>
      </c>
      <c r="D363" s="34">
        <v>5.5</v>
      </c>
      <c r="E363" s="35">
        <v>2.75</v>
      </c>
      <c r="F363" s="35">
        <f>D363*$F$9</f>
        <v>5.83</v>
      </c>
      <c r="G363" s="35">
        <f t="shared" si="80"/>
        <v>2.915</v>
      </c>
      <c r="H363" s="34">
        <f t="shared" si="81"/>
        <v>1.1660000000000001</v>
      </c>
      <c r="I363" s="35">
        <f t="shared" si="81"/>
        <v>0.58300000000000007</v>
      </c>
      <c r="J363" s="35"/>
      <c r="K363" s="34">
        <f t="shared" si="82"/>
        <v>6.9960000000000004</v>
      </c>
      <c r="L363" s="35">
        <f t="shared" si="82"/>
        <v>3.4980000000000002</v>
      </c>
    </row>
    <row r="364" spans="1:12" x14ac:dyDescent="0.25">
      <c r="A364" s="39"/>
      <c r="B364" s="40"/>
      <c r="C364" s="41"/>
      <c r="D364" s="34"/>
      <c r="E364" s="35"/>
      <c r="F364" s="35"/>
      <c r="G364" s="35"/>
      <c r="H364" s="34"/>
      <c r="I364" s="35"/>
      <c r="J364" s="35"/>
      <c r="K364" s="34"/>
      <c r="L364" s="35"/>
    </row>
    <row r="365" spans="1:12" x14ac:dyDescent="0.25">
      <c r="A365" s="30" t="s">
        <v>490</v>
      </c>
      <c r="B365" s="31" t="s">
        <v>491</v>
      </c>
      <c r="C365" s="32"/>
      <c r="D365" s="34"/>
      <c r="E365" s="35"/>
      <c r="F365" s="35"/>
      <c r="G365" s="35"/>
      <c r="H365" s="34"/>
      <c r="I365" s="35"/>
      <c r="J365" s="35"/>
      <c r="K365" s="34"/>
      <c r="L365" s="35"/>
    </row>
    <row r="366" spans="1:12" x14ac:dyDescent="0.25">
      <c r="A366" s="36" t="s">
        <v>492</v>
      </c>
      <c r="B366" s="37" t="s">
        <v>493</v>
      </c>
      <c r="C366" s="38" t="s">
        <v>169</v>
      </c>
      <c r="D366" s="34">
        <v>12.86</v>
      </c>
      <c r="E366" s="35">
        <v>10.88</v>
      </c>
      <c r="F366" s="35">
        <f>D366*$F$9</f>
        <v>13.631600000000001</v>
      </c>
      <c r="G366" s="35">
        <f>E366*$G$9</f>
        <v>11.532800000000002</v>
      </c>
      <c r="H366" s="34">
        <f t="shared" ref="H366:I370" si="83">F366*$J$7</f>
        <v>2.7263200000000003</v>
      </c>
      <c r="I366" s="35">
        <f t="shared" si="83"/>
        <v>2.3065600000000006</v>
      </c>
      <c r="J366" s="35"/>
      <c r="K366" s="34">
        <f t="shared" ref="K366:L370" si="84">F366+H366</f>
        <v>16.35792</v>
      </c>
      <c r="L366" s="35">
        <f t="shared" si="84"/>
        <v>13.839360000000003</v>
      </c>
    </row>
    <row r="367" spans="1:12" x14ac:dyDescent="0.25">
      <c r="A367" s="39"/>
      <c r="B367" s="40"/>
      <c r="C367" s="41"/>
      <c r="D367" s="34"/>
      <c r="E367" s="35"/>
      <c r="F367" s="35">
        <f>D367*$F$9</f>
        <v>0</v>
      </c>
      <c r="G367" s="35">
        <f>E367*$G$9</f>
        <v>0</v>
      </c>
      <c r="H367" s="34">
        <f t="shared" si="83"/>
        <v>0</v>
      </c>
      <c r="I367" s="35">
        <f t="shared" si="83"/>
        <v>0</v>
      </c>
      <c r="J367" s="35"/>
      <c r="K367" s="34">
        <f t="shared" si="84"/>
        <v>0</v>
      </c>
      <c r="L367" s="35">
        <f t="shared" si="84"/>
        <v>0</v>
      </c>
    </row>
    <row r="368" spans="1:12" x14ac:dyDescent="0.25">
      <c r="A368" s="36" t="s">
        <v>494</v>
      </c>
      <c r="B368" s="37" t="s">
        <v>495</v>
      </c>
      <c r="C368" s="38" t="s">
        <v>169</v>
      </c>
      <c r="D368" s="34">
        <v>5.19</v>
      </c>
      <c r="E368" s="35">
        <v>2.6</v>
      </c>
      <c r="F368" s="35">
        <f>D368*$F$9</f>
        <v>5.5014000000000003</v>
      </c>
      <c r="G368" s="35">
        <f>E368*$G$9</f>
        <v>2.7560000000000002</v>
      </c>
      <c r="H368" s="34">
        <f t="shared" si="83"/>
        <v>1.1002800000000001</v>
      </c>
      <c r="I368" s="35">
        <f t="shared" si="83"/>
        <v>0.55120000000000002</v>
      </c>
      <c r="J368" s="35"/>
      <c r="K368" s="34">
        <f t="shared" si="84"/>
        <v>6.60168</v>
      </c>
      <c r="L368" s="35">
        <f t="shared" si="84"/>
        <v>3.3072000000000004</v>
      </c>
    </row>
    <row r="369" spans="1:12" x14ac:dyDescent="0.25">
      <c r="A369" s="39"/>
      <c r="B369" s="40"/>
      <c r="C369" s="41"/>
      <c r="D369" s="34"/>
      <c r="E369" s="35"/>
      <c r="F369" s="35">
        <f>D369*$F$9</f>
        <v>0</v>
      </c>
      <c r="G369" s="35">
        <f>E369*$G$9</f>
        <v>0</v>
      </c>
      <c r="H369" s="34">
        <f t="shared" si="83"/>
        <v>0</v>
      </c>
      <c r="I369" s="35">
        <f t="shared" si="83"/>
        <v>0</v>
      </c>
      <c r="J369" s="35"/>
      <c r="K369" s="34">
        <f t="shared" si="84"/>
        <v>0</v>
      </c>
      <c r="L369" s="35">
        <f t="shared" si="84"/>
        <v>0</v>
      </c>
    </row>
    <row r="370" spans="1:12" x14ac:dyDescent="0.25">
      <c r="A370" s="36" t="s">
        <v>496</v>
      </c>
      <c r="B370" s="37" t="s">
        <v>497</v>
      </c>
      <c r="C370" s="38" t="s">
        <v>169</v>
      </c>
      <c r="D370" s="34">
        <v>4.7300000000000004</v>
      </c>
      <c r="E370" s="35">
        <v>2.75</v>
      </c>
      <c r="F370" s="35">
        <f>D370*$F$9</f>
        <v>5.0138000000000007</v>
      </c>
      <c r="G370" s="35">
        <f>E370*$G$9</f>
        <v>2.915</v>
      </c>
      <c r="H370" s="34">
        <f t="shared" si="83"/>
        <v>1.0027600000000001</v>
      </c>
      <c r="I370" s="35">
        <f t="shared" si="83"/>
        <v>0.58300000000000007</v>
      </c>
      <c r="J370" s="35"/>
      <c r="K370" s="34">
        <f t="shared" si="84"/>
        <v>6.016560000000001</v>
      </c>
      <c r="L370" s="35">
        <f t="shared" si="84"/>
        <v>3.4980000000000002</v>
      </c>
    </row>
    <row r="371" spans="1:12" x14ac:dyDescent="0.25">
      <c r="A371" s="39"/>
      <c r="B371" s="40"/>
      <c r="C371" s="41"/>
      <c r="D371" s="34"/>
      <c r="E371" s="35"/>
      <c r="F371" s="35"/>
      <c r="G371" s="35"/>
      <c r="H371" s="34"/>
      <c r="I371" s="35"/>
      <c r="J371" s="35"/>
      <c r="K371" s="34"/>
      <c r="L371" s="35"/>
    </row>
    <row r="372" spans="1:12" x14ac:dyDescent="0.25">
      <c r="A372" s="30" t="s">
        <v>498</v>
      </c>
      <c r="B372" s="31" t="s">
        <v>499</v>
      </c>
      <c r="C372" s="32"/>
      <c r="D372" s="34"/>
      <c r="E372" s="35"/>
      <c r="F372" s="35"/>
      <c r="G372" s="35"/>
      <c r="H372" s="34"/>
      <c r="I372" s="35"/>
      <c r="J372" s="35"/>
      <c r="K372" s="34"/>
      <c r="L372" s="35"/>
    </row>
    <row r="373" spans="1:12" x14ac:dyDescent="0.25">
      <c r="A373" s="36" t="s">
        <v>500</v>
      </c>
      <c r="B373" s="37" t="s">
        <v>501</v>
      </c>
      <c r="C373" s="38" t="s">
        <v>169</v>
      </c>
      <c r="D373" s="34">
        <v>9.77</v>
      </c>
      <c r="E373" s="35">
        <v>5.5</v>
      </c>
      <c r="F373" s="35">
        <f>D373*$F$9</f>
        <v>10.356199999999999</v>
      </c>
      <c r="G373" s="35">
        <f>E373*$G$9</f>
        <v>5.83</v>
      </c>
      <c r="H373" s="34">
        <f t="shared" ref="H373:I377" si="85">F373*$J$7</f>
        <v>2.07124</v>
      </c>
      <c r="I373" s="35">
        <f t="shared" si="85"/>
        <v>1.1660000000000001</v>
      </c>
      <c r="J373" s="35"/>
      <c r="K373" s="34">
        <f t="shared" ref="K373:L377" si="86">F373+H373</f>
        <v>12.427439999999999</v>
      </c>
      <c r="L373" s="35">
        <f t="shared" si="86"/>
        <v>6.9960000000000004</v>
      </c>
    </row>
    <row r="374" spans="1:12" x14ac:dyDescent="0.25">
      <c r="A374" s="39"/>
      <c r="B374" s="40"/>
      <c r="C374" s="41"/>
      <c r="D374" s="34"/>
      <c r="E374" s="35"/>
      <c r="F374" s="35">
        <f>D374*$F$9</f>
        <v>0</v>
      </c>
      <c r="G374" s="35">
        <f>E374*$G$9</f>
        <v>0</v>
      </c>
      <c r="H374" s="34">
        <f t="shared" si="85"/>
        <v>0</v>
      </c>
      <c r="I374" s="35">
        <f t="shared" si="85"/>
        <v>0</v>
      </c>
      <c r="J374" s="35"/>
      <c r="K374" s="34">
        <f t="shared" si="86"/>
        <v>0</v>
      </c>
      <c r="L374" s="35">
        <f t="shared" si="86"/>
        <v>0</v>
      </c>
    </row>
    <row r="375" spans="1:12" x14ac:dyDescent="0.25">
      <c r="A375" s="36" t="s">
        <v>502</v>
      </c>
      <c r="B375" s="37" t="s">
        <v>503</v>
      </c>
      <c r="C375" s="38" t="s">
        <v>169</v>
      </c>
      <c r="D375" s="34">
        <v>9.77</v>
      </c>
      <c r="E375" s="35">
        <v>5.5</v>
      </c>
      <c r="F375" s="35">
        <f>D375*$F$9</f>
        <v>10.356199999999999</v>
      </c>
      <c r="G375" s="35">
        <f>E375*$G$9</f>
        <v>5.83</v>
      </c>
      <c r="H375" s="34">
        <f t="shared" si="85"/>
        <v>2.07124</v>
      </c>
      <c r="I375" s="35">
        <f t="shared" si="85"/>
        <v>1.1660000000000001</v>
      </c>
      <c r="J375" s="35"/>
      <c r="K375" s="34">
        <f t="shared" si="86"/>
        <v>12.427439999999999</v>
      </c>
      <c r="L375" s="35">
        <f t="shared" si="86"/>
        <v>6.9960000000000004</v>
      </c>
    </row>
    <row r="376" spans="1:12" x14ac:dyDescent="0.25">
      <c r="A376" s="39"/>
      <c r="B376" s="40"/>
      <c r="C376" s="41"/>
      <c r="D376" s="34"/>
      <c r="E376" s="35"/>
      <c r="F376" s="35">
        <f>D376*$F$9</f>
        <v>0</v>
      </c>
      <c r="G376" s="35">
        <f>E376*$G$9</f>
        <v>0</v>
      </c>
      <c r="H376" s="34">
        <f t="shared" si="85"/>
        <v>0</v>
      </c>
      <c r="I376" s="35">
        <f t="shared" si="85"/>
        <v>0</v>
      </c>
      <c r="J376" s="35"/>
      <c r="K376" s="34">
        <f t="shared" si="86"/>
        <v>0</v>
      </c>
      <c r="L376" s="35">
        <f t="shared" si="86"/>
        <v>0</v>
      </c>
    </row>
    <row r="377" spans="1:12" x14ac:dyDescent="0.25">
      <c r="A377" s="36" t="s">
        <v>504</v>
      </c>
      <c r="B377" s="37" t="s">
        <v>505</v>
      </c>
      <c r="C377" s="38" t="s">
        <v>169</v>
      </c>
      <c r="D377" s="34">
        <v>9.77</v>
      </c>
      <c r="E377" s="35">
        <v>5.5</v>
      </c>
      <c r="F377" s="35">
        <f>D377*$F$9</f>
        <v>10.356199999999999</v>
      </c>
      <c r="G377" s="35">
        <f>E377*$G$9</f>
        <v>5.83</v>
      </c>
      <c r="H377" s="34">
        <f t="shared" si="85"/>
        <v>2.07124</v>
      </c>
      <c r="I377" s="35">
        <f t="shared" si="85"/>
        <v>1.1660000000000001</v>
      </c>
      <c r="J377" s="35"/>
      <c r="K377" s="34">
        <f t="shared" si="86"/>
        <v>12.427439999999999</v>
      </c>
      <c r="L377" s="35">
        <f t="shared" si="86"/>
        <v>6.9960000000000004</v>
      </c>
    </row>
    <row r="378" spans="1:12" x14ac:dyDescent="0.25">
      <c r="A378" s="39"/>
      <c r="B378" s="40"/>
      <c r="C378" s="41"/>
      <c r="D378" s="34"/>
      <c r="E378" s="35"/>
      <c r="F378" s="35"/>
      <c r="G378" s="35"/>
      <c r="H378" s="34">
        <f>D378*$J$7</f>
        <v>0</v>
      </c>
      <c r="I378" s="35">
        <f>E378*$J$7</f>
        <v>0</v>
      </c>
      <c r="J378" s="35"/>
      <c r="K378" s="34">
        <f>D378+H378</f>
        <v>0</v>
      </c>
      <c r="L378" s="35">
        <f>E378+I378</f>
        <v>0</v>
      </c>
    </row>
    <row r="379" spans="1:12" x14ac:dyDescent="0.25">
      <c r="A379" s="30" t="s">
        <v>506</v>
      </c>
      <c r="B379" s="31" t="s">
        <v>507</v>
      </c>
      <c r="C379" s="32"/>
      <c r="D379" s="34"/>
      <c r="E379" s="35"/>
      <c r="F379" s="35"/>
      <c r="G379" s="35"/>
      <c r="H379" s="34"/>
      <c r="I379" s="35"/>
      <c r="J379" s="35"/>
      <c r="K379" s="34"/>
      <c r="L379" s="35"/>
    </row>
    <row r="380" spans="1:12" ht="38.25" x14ac:dyDescent="0.25">
      <c r="A380" s="30" t="s">
        <v>508</v>
      </c>
      <c r="B380" s="31" t="s">
        <v>509</v>
      </c>
      <c r="C380" s="32" t="s">
        <v>169</v>
      </c>
      <c r="D380" s="34">
        <v>11.93</v>
      </c>
      <c r="E380" s="35">
        <v>3.21</v>
      </c>
      <c r="F380" s="35">
        <f>D380*$F$9</f>
        <v>12.645799999999999</v>
      </c>
      <c r="G380" s="35">
        <f>E380*$G$9</f>
        <v>3.4026000000000001</v>
      </c>
      <c r="H380" s="34">
        <f>F380*$J$7</f>
        <v>2.5291600000000001</v>
      </c>
      <c r="I380" s="35">
        <f>G380*$J$7</f>
        <v>0.68052000000000001</v>
      </c>
      <c r="J380" s="35"/>
      <c r="K380" s="34">
        <f>F380+H380</f>
        <v>15.174959999999999</v>
      </c>
      <c r="L380" s="35">
        <f>G380+I380</f>
        <v>4.0831200000000001</v>
      </c>
    </row>
    <row r="381" spans="1:12" x14ac:dyDescent="0.25">
      <c r="A381" s="36" t="s">
        <v>510</v>
      </c>
      <c r="B381" s="37" t="s">
        <v>511</v>
      </c>
      <c r="C381" s="38" t="s">
        <v>169</v>
      </c>
      <c r="D381" s="34">
        <v>12.22</v>
      </c>
      <c r="E381" s="35">
        <v>7.95</v>
      </c>
      <c r="F381" s="35">
        <f>D381*$F$9</f>
        <v>12.953200000000001</v>
      </c>
      <c r="G381" s="35">
        <f>E381*$G$9</f>
        <v>8.4270000000000014</v>
      </c>
      <c r="H381" s="34">
        <f>F381*$J$7</f>
        <v>2.5906400000000005</v>
      </c>
      <c r="I381" s="35">
        <f>G381*$J$7</f>
        <v>1.6854000000000005</v>
      </c>
      <c r="J381" s="35"/>
      <c r="K381" s="34">
        <f>F381+H381</f>
        <v>15.543840000000001</v>
      </c>
      <c r="L381" s="35">
        <f>G381+I381</f>
        <v>10.112400000000001</v>
      </c>
    </row>
    <row r="382" spans="1:12" x14ac:dyDescent="0.25">
      <c r="A382" s="39"/>
      <c r="B382" s="40"/>
      <c r="C382" s="41"/>
      <c r="D382" s="34"/>
      <c r="E382" s="35"/>
      <c r="F382" s="35"/>
      <c r="G382" s="35"/>
      <c r="H382" s="34"/>
      <c r="I382" s="35"/>
      <c r="J382" s="35"/>
      <c r="K382" s="34"/>
      <c r="L382" s="35"/>
    </row>
    <row r="383" spans="1:12" x14ac:dyDescent="0.25">
      <c r="A383" s="36" t="s">
        <v>512</v>
      </c>
      <c r="B383" s="37" t="s">
        <v>513</v>
      </c>
      <c r="C383" s="38" t="s">
        <v>169</v>
      </c>
      <c r="D383" s="34">
        <v>12.22</v>
      </c>
      <c r="E383" s="35">
        <v>7.95</v>
      </c>
      <c r="F383" s="35">
        <f>D383*$F$9</f>
        <v>12.953200000000001</v>
      </c>
      <c r="G383" s="35">
        <f>E383*$G$9</f>
        <v>8.4270000000000014</v>
      </c>
      <c r="H383" s="34">
        <f>F383*$J$7</f>
        <v>2.5906400000000005</v>
      </c>
      <c r="I383" s="35">
        <f>G383*$J$7</f>
        <v>1.6854000000000005</v>
      </c>
      <c r="J383" s="35"/>
      <c r="K383" s="34">
        <f>F383+H383</f>
        <v>15.543840000000001</v>
      </c>
      <c r="L383" s="35">
        <f>G383+I383</f>
        <v>10.112400000000001</v>
      </c>
    </row>
    <row r="384" spans="1:12" x14ac:dyDescent="0.25">
      <c r="A384" s="39"/>
      <c r="B384" s="40"/>
      <c r="C384" s="41"/>
      <c r="D384" s="34"/>
      <c r="E384" s="35"/>
      <c r="F384" s="35"/>
      <c r="G384" s="35"/>
      <c r="H384" s="34"/>
      <c r="I384" s="35"/>
      <c r="J384" s="35"/>
      <c r="K384" s="34"/>
      <c r="L384" s="35"/>
    </row>
    <row r="385" spans="1:12" x14ac:dyDescent="0.25">
      <c r="A385" s="30" t="s">
        <v>514</v>
      </c>
      <c r="B385" s="31" t="s">
        <v>515</v>
      </c>
      <c r="C385" s="32"/>
      <c r="D385" s="34"/>
      <c r="E385" s="35"/>
      <c r="F385" s="35"/>
      <c r="G385" s="35"/>
      <c r="H385" s="34"/>
      <c r="I385" s="35"/>
      <c r="J385" s="35"/>
      <c r="K385" s="34"/>
      <c r="L385" s="35"/>
    </row>
    <row r="386" spans="1:12" ht="25.5" x14ac:dyDescent="0.25">
      <c r="A386" s="30" t="s">
        <v>516</v>
      </c>
      <c r="B386" s="31" t="s">
        <v>517</v>
      </c>
      <c r="C386" s="32" t="s">
        <v>169</v>
      </c>
      <c r="D386" s="34">
        <v>7.97</v>
      </c>
      <c r="E386" s="35">
        <v>6.74</v>
      </c>
      <c r="F386" s="35">
        <f>D386*$F$9</f>
        <v>8.4481999999999999</v>
      </c>
      <c r="G386" s="35">
        <f>E386*$G$9</f>
        <v>7.144400000000001</v>
      </c>
      <c r="H386" s="34">
        <f t="shared" ref="H386:I389" si="87">F386*$J$7</f>
        <v>1.68964</v>
      </c>
      <c r="I386" s="35">
        <f t="shared" si="87"/>
        <v>1.4288800000000004</v>
      </c>
      <c r="J386" s="35"/>
      <c r="K386" s="34">
        <f t="shared" ref="K386:L389" si="88">F386+H386</f>
        <v>10.137840000000001</v>
      </c>
      <c r="L386" s="35">
        <f t="shared" si="88"/>
        <v>8.5732800000000005</v>
      </c>
    </row>
    <row r="387" spans="1:12" x14ac:dyDescent="0.25">
      <c r="A387" s="36" t="s">
        <v>518</v>
      </c>
      <c r="B387" s="37" t="s">
        <v>519</v>
      </c>
      <c r="C387" s="38" t="s">
        <v>169</v>
      </c>
      <c r="D387" s="34">
        <v>10.24</v>
      </c>
      <c r="E387" s="35">
        <v>8.25</v>
      </c>
      <c r="F387" s="35">
        <f>D387*$F$9</f>
        <v>10.8544</v>
      </c>
      <c r="G387" s="35">
        <f>E387*$G$9</f>
        <v>8.745000000000001</v>
      </c>
      <c r="H387" s="34">
        <f t="shared" si="87"/>
        <v>2.1708799999999999</v>
      </c>
      <c r="I387" s="35">
        <f t="shared" si="87"/>
        <v>1.7490000000000003</v>
      </c>
      <c r="J387" s="35"/>
      <c r="K387" s="34">
        <f t="shared" si="88"/>
        <v>13.02528</v>
      </c>
      <c r="L387" s="35">
        <f t="shared" si="88"/>
        <v>10.494000000000002</v>
      </c>
    </row>
    <row r="388" spans="1:12" x14ac:dyDescent="0.25">
      <c r="A388" s="39"/>
      <c r="B388" s="40"/>
      <c r="C388" s="41"/>
      <c r="D388" s="34"/>
      <c r="E388" s="35"/>
      <c r="F388" s="35">
        <f>D388*$F$9</f>
        <v>0</v>
      </c>
      <c r="G388" s="35">
        <f>E388*$G$9</f>
        <v>0</v>
      </c>
      <c r="H388" s="34">
        <f t="shared" si="87"/>
        <v>0</v>
      </c>
      <c r="I388" s="35">
        <f t="shared" si="87"/>
        <v>0</v>
      </c>
      <c r="J388" s="35"/>
      <c r="K388" s="34">
        <f t="shared" si="88"/>
        <v>0</v>
      </c>
      <c r="L388" s="35">
        <f t="shared" si="88"/>
        <v>0</v>
      </c>
    </row>
    <row r="389" spans="1:12" ht="24" x14ac:dyDescent="0.25">
      <c r="A389" s="30" t="s">
        <v>520</v>
      </c>
      <c r="B389" s="31" t="s">
        <v>521</v>
      </c>
      <c r="C389" s="32" t="s">
        <v>169</v>
      </c>
      <c r="D389" s="34">
        <v>3.69</v>
      </c>
      <c r="E389" s="35">
        <v>3.06</v>
      </c>
      <c r="F389" s="35">
        <f>D389*$F$9</f>
        <v>3.9114</v>
      </c>
      <c r="G389" s="35">
        <f>E389*$G$9</f>
        <v>3.2436000000000003</v>
      </c>
      <c r="H389" s="34">
        <f t="shared" si="87"/>
        <v>0.78228000000000009</v>
      </c>
      <c r="I389" s="35">
        <f t="shared" si="87"/>
        <v>0.64872000000000007</v>
      </c>
      <c r="J389" s="35"/>
      <c r="K389" s="34">
        <f t="shared" si="88"/>
        <v>4.6936800000000005</v>
      </c>
      <c r="L389" s="35">
        <f t="shared" si="88"/>
        <v>3.8923200000000002</v>
      </c>
    </row>
    <row r="390" spans="1:12" x14ac:dyDescent="0.25">
      <c r="A390" s="30" t="s">
        <v>522</v>
      </c>
      <c r="B390" s="31" t="s">
        <v>523</v>
      </c>
      <c r="C390" s="32"/>
      <c r="D390" s="34"/>
      <c r="E390" s="35"/>
      <c r="F390" s="35"/>
      <c r="G390" s="35"/>
      <c r="H390" s="34"/>
      <c r="I390" s="35"/>
      <c r="J390" s="35"/>
      <c r="K390" s="34"/>
      <c r="L390" s="35"/>
    </row>
    <row r="391" spans="1:12" ht="25.5" x14ac:dyDescent="0.25">
      <c r="A391" s="30" t="s">
        <v>524</v>
      </c>
      <c r="B391" s="31" t="s">
        <v>525</v>
      </c>
      <c r="C391" s="32" t="s">
        <v>169</v>
      </c>
      <c r="D391" s="34">
        <v>2.46</v>
      </c>
      <c r="E391" s="35">
        <v>1.83</v>
      </c>
      <c r="F391" s="35">
        <f>D391*$F$9</f>
        <v>2.6076000000000001</v>
      </c>
      <c r="G391" s="35">
        <f>E391*$G$9</f>
        <v>1.9398000000000002</v>
      </c>
      <c r="H391" s="34">
        <f>F391*$J$7</f>
        <v>0.52152000000000009</v>
      </c>
      <c r="I391" s="35">
        <f>G391*$J$7</f>
        <v>0.38796000000000008</v>
      </c>
      <c r="J391" s="35"/>
      <c r="K391" s="34">
        <f>F391+H391</f>
        <v>3.1291200000000003</v>
      </c>
      <c r="L391" s="35">
        <f>G391+I391</f>
        <v>2.3277600000000005</v>
      </c>
    </row>
    <row r="392" spans="1:12" x14ac:dyDescent="0.25">
      <c r="A392" s="36" t="s">
        <v>526</v>
      </c>
      <c r="B392" s="37" t="s">
        <v>527</v>
      </c>
      <c r="C392" s="38" t="s">
        <v>169</v>
      </c>
      <c r="D392" s="34">
        <v>9.17</v>
      </c>
      <c r="E392" s="35">
        <v>2.75</v>
      </c>
      <c r="F392" s="35">
        <f>D392*$F$9</f>
        <v>9.7202000000000002</v>
      </c>
      <c r="G392" s="35">
        <f>E392*$G$9</f>
        <v>2.915</v>
      </c>
      <c r="H392" s="34">
        <f>F392*$J$7</f>
        <v>1.9440400000000002</v>
      </c>
      <c r="I392" s="35">
        <f>G392*$J$7</f>
        <v>0.58300000000000007</v>
      </c>
      <c r="J392" s="35"/>
      <c r="K392" s="34">
        <f>F392+H392</f>
        <v>11.664239999999999</v>
      </c>
      <c r="L392" s="35">
        <f>G392+I392</f>
        <v>3.4980000000000002</v>
      </c>
    </row>
    <row r="393" spans="1:12" x14ac:dyDescent="0.25">
      <c r="A393" s="39"/>
      <c r="B393" s="40"/>
      <c r="C393" s="41"/>
      <c r="D393" s="34"/>
      <c r="E393" s="35"/>
      <c r="F393" s="35"/>
      <c r="G393" s="35"/>
      <c r="H393" s="34"/>
      <c r="I393" s="35"/>
      <c r="J393" s="35"/>
      <c r="K393" s="34"/>
      <c r="L393" s="35"/>
    </row>
    <row r="394" spans="1:12" x14ac:dyDescent="0.25">
      <c r="A394" s="30" t="s">
        <v>528</v>
      </c>
      <c r="B394" s="31" t="s">
        <v>529</v>
      </c>
      <c r="C394" s="32"/>
      <c r="D394" s="34"/>
      <c r="E394" s="35"/>
      <c r="F394" s="35"/>
      <c r="G394" s="35"/>
      <c r="H394" s="34"/>
      <c r="I394" s="35"/>
      <c r="J394" s="35"/>
      <c r="K394" s="34"/>
      <c r="L394" s="35"/>
    </row>
    <row r="395" spans="1:12" x14ac:dyDescent="0.25">
      <c r="A395" s="36" t="s">
        <v>530</v>
      </c>
      <c r="B395" s="37" t="s">
        <v>531</v>
      </c>
      <c r="C395" s="38" t="s">
        <v>169</v>
      </c>
      <c r="D395" s="34">
        <v>3.98</v>
      </c>
      <c r="E395" s="35">
        <v>1.99</v>
      </c>
      <c r="F395" s="35">
        <f>D395*$F$9</f>
        <v>4.2187999999999999</v>
      </c>
      <c r="G395" s="35">
        <f>E395*$G$9</f>
        <v>2.1093999999999999</v>
      </c>
      <c r="H395" s="34">
        <f>F395*$J$7</f>
        <v>0.84376000000000007</v>
      </c>
      <c r="I395" s="35">
        <f>G395*$J$7</f>
        <v>0.42188000000000003</v>
      </c>
      <c r="J395" s="35"/>
      <c r="K395" s="34">
        <f>F395+H395</f>
        <v>5.0625599999999995</v>
      </c>
      <c r="L395" s="35">
        <f>G395+I395</f>
        <v>2.5312799999999998</v>
      </c>
    </row>
    <row r="396" spans="1:12" x14ac:dyDescent="0.25">
      <c r="A396" s="39"/>
      <c r="B396" s="40"/>
      <c r="C396" s="41"/>
      <c r="D396" s="34"/>
      <c r="E396" s="35"/>
      <c r="F396" s="35"/>
      <c r="G396" s="35"/>
      <c r="H396" s="34"/>
      <c r="I396" s="35"/>
      <c r="J396" s="35"/>
      <c r="K396" s="34"/>
      <c r="L396" s="35"/>
    </row>
    <row r="397" spans="1:12" x14ac:dyDescent="0.25">
      <c r="A397" s="30" t="s">
        <v>532</v>
      </c>
      <c r="B397" s="31" t="s">
        <v>533</v>
      </c>
      <c r="C397" s="32"/>
      <c r="D397" s="34"/>
      <c r="E397" s="35"/>
      <c r="F397" s="35"/>
      <c r="G397" s="35"/>
      <c r="H397" s="34"/>
      <c r="I397" s="35"/>
      <c r="J397" s="35"/>
      <c r="K397" s="34"/>
      <c r="L397" s="35"/>
    </row>
    <row r="398" spans="1:12" x14ac:dyDescent="0.25">
      <c r="A398" s="36" t="s">
        <v>534</v>
      </c>
      <c r="B398" s="37" t="s">
        <v>535</v>
      </c>
      <c r="C398" s="38" t="s">
        <v>169</v>
      </c>
      <c r="D398" s="34">
        <v>7.95</v>
      </c>
      <c r="E398" s="35">
        <v>3.21</v>
      </c>
      <c r="F398" s="35">
        <f>D398*$F$9</f>
        <v>8.4270000000000014</v>
      </c>
      <c r="G398" s="35">
        <f>E398*$G$9</f>
        <v>3.4026000000000001</v>
      </c>
      <c r="H398" s="34">
        <f>F398*$J$7</f>
        <v>1.6854000000000005</v>
      </c>
      <c r="I398" s="35">
        <f>G398*$J$7</f>
        <v>0.68052000000000001</v>
      </c>
      <c r="J398" s="35"/>
      <c r="K398" s="34">
        <f>F398+H398</f>
        <v>10.112400000000001</v>
      </c>
      <c r="L398" s="35">
        <f>G398+I398</f>
        <v>4.0831200000000001</v>
      </c>
    </row>
    <row r="399" spans="1:12" x14ac:dyDescent="0.25">
      <c r="A399" s="39"/>
      <c r="B399" s="40"/>
      <c r="C399" s="41"/>
      <c r="D399" s="34"/>
      <c r="E399" s="35"/>
      <c r="F399" s="35"/>
      <c r="G399" s="35"/>
      <c r="H399" s="34"/>
      <c r="I399" s="35"/>
      <c r="J399" s="35"/>
      <c r="K399" s="34"/>
      <c r="L399" s="35"/>
    </row>
    <row r="400" spans="1:12" ht="25.5" x14ac:dyDescent="0.25">
      <c r="A400" s="30" t="s">
        <v>536</v>
      </c>
      <c r="B400" s="31" t="s">
        <v>537</v>
      </c>
      <c r="C400" s="32"/>
      <c r="D400" s="34"/>
      <c r="E400" s="35"/>
      <c r="F400" s="35"/>
      <c r="G400" s="35"/>
      <c r="H400" s="34"/>
      <c r="I400" s="35"/>
      <c r="J400" s="35"/>
      <c r="K400" s="34"/>
      <c r="L400" s="35"/>
    </row>
    <row r="401" spans="1:12" x14ac:dyDescent="0.25">
      <c r="A401" s="36" t="s">
        <v>538</v>
      </c>
      <c r="B401" s="37" t="s">
        <v>539</v>
      </c>
      <c r="C401" s="38" t="s">
        <v>169</v>
      </c>
      <c r="D401" s="34">
        <v>6.72</v>
      </c>
      <c r="E401" s="35">
        <v>4.7300000000000004</v>
      </c>
      <c r="F401" s="35">
        <f>D401*$F$9</f>
        <v>7.1231999999999998</v>
      </c>
      <c r="G401" s="35">
        <f>E401*$G$9</f>
        <v>5.0138000000000007</v>
      </c>
      <c r="H401" s="34">
        <f t="shared" ref="H401:I403" si="89">F401*$J$7</f>
        <v>1.4246400000000001</v>
      </c>
      <c r="I401" s="35">
        <f t="shared" si="89"/>
        <v>1.0027600000000001</v>
      </c>
      <c r="J401" s="35"/>
      <c r="K401" s="34">
        <f t="shared" ref="K401:L403" si="90">F401+H401</f>
        <v>8.5478400000000008</v>
      </c>
      <c r="L401" s="35">
        <f t="shared" si="90"/>
        <v>6.016560000000001</v>
      </c>
    </row>
    <row r="402" spans="1:12" x14ac:dyDescent="0.25">
      <c r="A402" s="39"/>
      <c r="B402" s="40"/>
      <c r="C402" s="41"/>
      <c r="D402" s="34"/>
      <c r="E402" s="35"/>
      <c r="F402" s="35">
        <f>D402*$F$9</f>
        <v>0</v>
      </c>
      <c r="G402" s="35">
        <f>E402*$G$9</f>
        <v>0</v>
      </c>
      <c r="H402" s="34">
        <f t="shared" si="89"/>
        <v>0</v>
      </c>
      <c r="I402" s="35">
        <f t="shared" si="89"/>
        <v>0</v>
      </c>
      <c r="J402" s="35"/>
      <c r="K402" s="34">
        <f t="shared" si="90"/>
        <v>0</v>
      </c>
      <c r="L402" s="35">
        <f t="shared" si="90"/>
        <v>0</v>
      </c>
    </row>
    <row r="403" spans="1:12" x14ac:dyDescent="0.25">
      <c r="A403" s="36" t="s">
        <v>540</v>
      </c>
      <c r="B403" s="37" t="s">
        <v>541</v>
      </c>
      <c r="C403" s="38" t="s">
        <v>169</v>
      </c>
      <c r="D403" s="34">
        <v>5.97</v>
      </c>
      <c r="E403" s="35">
        <v>2.75</v>
      </c>
      <c r="F403" s="35">
        <f>D403*$F$9</f>
        <v>6.3281999999999998</v>
      </c>
      <c r="G403" s="35">
        <f>E403*$G$9</f>
        <v>2.915</v>
      </c>
      <c r="H403" s="34">
        <f t="shared" si="89"/>
        <v>1.2656400000000001</v>
      </c>
      <c r="I403" s="35">
        <f t="shared" si="89"/>
        <v>0.58300000000000007</v>
      </c>
      <c r="J403" s="35"/>
      <c r="K403" s="34">
        <f t="shared" si="90"/>
        <v>7.5938400000000001</v>
      </c>
      <c r="L403" s="35">
        <f t="shared" si="90"/>
        <v>3.4980000000000002</v>
      </c>
    </row>
    <row r="404" spans="1:12" x14ac:dyDescent="0.25">
      <c r="A404" s="39"/>
      <c r="B404" s="40"/>
      <c r="C404" s="41"/>
      <c r="D404" s="34"/>
      <c r="E404" s="35"/>
      <c r="F404" s="35"/>
      <c r="G404" s="35"/>
      <c r="H404" s="34"/>
      <c r="I404" s="35"/>
      <c r="J404" s="35"/>
      <c r="K404" s="34"/>
      <c r="L404" s="35"/>
    </row>
    <row r="405" spans="1:12" x14ac:dyDescent="0.25">
      <c r="A405" s="30" t="s">
        <v>542</v>
      </c>
      <c r="B405" s="31" t="s">
        <v>392</v>
      </c>
      <c r="C405" s="32"/>
      <c r="D405" s="34"/>
      <c r="E405" s="35"/>
      <c r="F405" s="35"/>
      <c r="G405" s="35"/>
      <c r="H405" s="34"/>
      <c r="I405" s="35"/>
      <c r="J405" s="35"/>
      <c r="K405" s="34"/>
      <c r="L405" s="35"/>
    </row>
    <row r="406" spans="1:12" x14ac:dyDescent="0.25">
      <c r="A406" s="36" t="s">
        <v>543</v>
      </c>
      <c r="B406" s="37" t="s">
        <v>544</v>
      </c>
      <c r="C406" s="38" t="s">
        <v>169</v>
      </c>
      <c r="D406" s="34">
        <v>10.99</v>
      </c>
      <c r="E406" s="35">
        <v>8.86</v>
      </c>
      <c r="F406" s="35">
        <f>D406*$F$9</f>
        <v>11.6494</v>
      </c>
      <c r="G406" s="35">
        <f>E406*$G$9</f>
        <v>9.3916000000000004</v>
      </c>
      <c r="H406" s="34">
        <f t="shared" ref="H406:I410" si="91">F406*$J$7</f>
        <v>2.3298800000000002</v>
      </c>
      <c r="I406" s="35">
        <f t="shared" si="91"/>
        <v>1.8783200000000002</v>
      </c>
      <c r="J406" s="35"/>
      <c r="K406" s="34">
        <f>F406+H406</f>
        <v>13.979279999999999</v>
      </c>
      <c r="L406" s="35">
        <f>G406+I406</f>
        <v>11.269920000000001</v>
      </c>
    </row>
    <row r="407" spans="1:12" x14ac:dyDescent="0.25">
      <c r="A407" s="39"/>
      <c r="B407" s="40"/>
      <c r="C407" s="41"/>
      <c r="D407" s="34"/>
      <c r="E407" s="35"/>
      <c r="F407" s="35">
        <f>D407*$F$9</f>
        <v>0</v>
      </c>
      <c r="G407" s="35">
        <f>E407*$G$9</f>
        <v>0</v>
      </c>
      <c r="H407" s="34">
        <f t="shared" si="91"/>
        <v>0</v>
      </c>
      <c r="I407" s="35">
        <f t="shared" si="91"/>
        <v>0</v>
      </c>
      <c r="J407" s="35"/>
      <c r="K407" s="34">
        <f>F407+H407</f>
        <v>0</v>
      </c>
      <c r="L407" s="35"/>
    </row>
    <row r="408" spans="1:12" x14ac:dyDescent="0.25">
      <c r="A408" s="36" t="s">
        <v>545</v>
      </c>
      <c r="B408" s="37" t="s">
        <v>546</v>
      </c>
      <c r="C408" s="38" t="s">
        <v>169</v>
      </c>
      <c r="D408" s="34">
        <v>34.78</v>
      </c>
      <c r="E408" s="35">
        <v>12.83</v>
      </c>
      <c r="F408" s="35">
        <f>D408*$F$9</f>
        <v>36.866800000000005</v>
      </c>
      <c r="G408" s="35">
        <f>E408*$G$9</f>
        <v>13.5998</v>
      </c>
      <c r="H408" s="34">
        <f t="shared" si="91"/>
        <v>7.3733600000000017</v>
      </c>
      <c r="I408" s="35">
        <f t="shared" si="91"/>
        <v>2.7199600000000004</v>
      </c>
      <c r="J408" s="35"/>
      <c r="K408" s="34">
        <f>F408+H408</f>
        <v>44.240160000000003</v>
      </c>
      <c r="L408" s="35">
        <f>G408+I408</f>
        <v>16.319760000000002</v>
      </c>
    </row>
    <row r="409" spans="1:12" x14ac:dyDescent="0.25">
      <c r="A409" s="39"/>
      <c r="B409" s="40"/>
      <c r="C409" s="41"/>
      <c r="D409" s="34"/>
      <c r="E409" s="35"/>
      <c r="F409" s="35">
        <f>D409*$F$9</f>
        <v>0</v>
      </c>
      <c r="G409" s="35"/>
      <c r="H409" s="34">
        <f t="shared" si="91"/>
        <v>0</v>
      </c>
      <c r="I409" s="35">
        <f t="shared" si="91"/>
        <v>0</v>
      </c>
      <c r="J409" s="35"/>
      <c r="K409" s="34">
        <f>F409+H409</f>
        <v>0</v>
      </c>
      <c r="L409" s="35">
        <f>G409+I409</f>
        <v>0</v>
      </c>
    </row>
    <row r="410" spans="1:12" x14ac:dyDescent="0.25">
      <c r="A410" s="36" t="s">
        <v>547</v>
      </c>
      <c r="B410" s="37" t="s">
        <v>548</v>
      </c>
      <c r="C410" s="38" t="s">
        <v>169</v>
      </c>
      <c r="D410" s="34">
        <v>5.19</v>
      </c>
      <c r="E410" s="35">
        <v>3.21</v>
      </c>
      <c r="F410" s="35">
        <f>D410*$F$9</f>
        <v>5.5014000000000003</v>
      </c>
      <c r="G410" s="35">
        <f>E410*$G$9</f>
        <v>3.4026000000000001</v>
      </c>
      <c r="H410" s="34">
        <f t="shared" si="91"/>
        <v>1.1002800000000001</v>
      </c>
      <c r="I410" s="35">
        <f t="shared" si="91"/>
        <v>0.68052000000000001</v>
      </c>
      <c r="J410" s="35"/>
      <c r="K410" s="34">
        <f>F410+H410</f>
        <v>6.60168</v>
      </c>
      <c r="L410" s="35">
        <f>G410+I410</f>
        <v>4.0831200000000001</v>
      </c>
    </row>
    <row r="411" spans="1:12" x14ac:dyDescent="0.25">
      <c r="A411" s="39"/>
      <c r="B411" s="40"/>
      <c r="C411" s="41"/>
      <c r="D411" s="34"/>
      <c r="E411" s="35"/>
      <c r="F411" s="35"/>
      <c r="G411" s="35"/>
      <c r="H411" s="34"/>
      <c r="I411" s="35"/>
      <c r="J411" s="35"/>
      <c r="K411" s="34"/>
      <c r="L411" s="35"/>
    </row>
    <row r="412" spans="1:12" x14ac:dyDescent="0.25">
      <c r="A412" s="30" t="s">
        <v>549</v>
      </c>
      <c r="B412" s="31" t="s">
        <v>550</v>
      </c>
      <c r="C412" s="32"/>
      <c r="D412" s="34"/>
      <c r="E412" s="35"/>
      <c r="F412" s="35"/>
      <c r="G412" s="35"/>
      <c r="H412" s="34"/>
      <c r="I412" s="35"/>
      <c r="J412" s="35"/>
      <c r="K412" s="34"/>
      <c r="L412" s="35"/>
    </row>
    <row r="413" spans="1:12" x14ac:dyDescent="0.25">
      <c r="A413" s="36" t="s">
        <v>551</v>
      </c>
      <c r="B413" s="37" t="s">
        <v>552</v>
      </c>
      <c r="C413" s="38" t="s">
        <v>169</v>
      </c>
      <c r="D413" s="34">
        <v>6.72</v>
      </c>
      <c r="E413" s="35">
        <v>5.35</v>
      </c>
      <c r="F413" s="35">
        <f>D413*$F$9</f>
        <v>7.1231999999999998</v>
      </c>
      <c r="G413" s="35">
        <f t="shared" ref="G413:G421" si="92">E413*$G$9</f>
        <v>5.6710000000000003</v>
      </c>
      <c r="H413" s="34">
        <f t="shared" ref="H413:I423" si="93">F413*$J$7</f>
        <v>1.4246400000000001</v>
      </c>
      <c r="I413" s="35">
        <f t="shared" si="93"/>
        <v>1.1342000000000001</v>
      </c>
      <c r="J413" s="35"/>
      <c r="K413" s="34">
        <f t="shared" ref="K413:L423" si="94">F413+H413</f>
        <v>8.5478400000000008</v>
      </c>
      <c r="L413" s="35">
        <f t="shared" si="94"/>
        <v>6.8052000000000001</v>
      </c>
    </row>
    <row r="414" spans="1:12" x14ac:dyDescent="0.25">
      <c r="A414" s="39"/>
      <c r="B414" s="40"/>
      <c r="C414" s="41"/>
      <c r="D414" s="34"/>
      <c r="E414" s="35"/>
      <c r="F414" s="35">
        <f>D414*$F$9</f>
        <v>0</v>
      </c>
      <c r="G414" s="35">
        <f t="shared" si="92"/>
        <v>0</v>
      </c>
      <c r="H414" s="34">
        <f t="shared" si="93"/>
        <v>0</v>
      </c>
      <c r="I414" s="35">
        <f t="shared" si="93"/>
        <v>0</v>
      </c>
      <c r="J414" s="35"/>
      <c r="K414" s="34">
        <f t="shared" si="94"/>
        <v>0</v>
      </c>
      <c r="L414" s="35">
        <f t="shared" si="94"/>
        <v>0</v>
      </c>
    </row>
    <row r="415" spans="1:12" x14ac:dyDescent="0.25">
      <c r="A415" s="36" t="s">
        <v>553</v>
      </c>
      <c r="B415" s="37" t="s">
        <v>554</v>
      </c>
      <c r="C415" s="38" t="s">
        <v>169</v>
      </c>
      <c r="D415" s="34">
        <v>16.059999999999999</v>
      </c>
      <c r="E415" s="35">
        <v>11.32</v>
      </c>
      <c r="F415" s="35">
        <f>D415*$F$9</f>
        <v>17.023599999999998</v>
      </c>
      <c r="G415" s="35">
        <f t="shared" si="92"/>
        <v>11.9992</v>
      </c>
      <c r="H415" s="34">
        <f t="shared" si="93"/>
        <v>3.4047199999999997</v>
      </c>
      <c r="I415" s="35">
        <f t="shared" si="93"/>
        <v>2.3998400000000002</v>
      </c>
      <c r="J415" s="35"/>
      <c r="K415" s="34">
        <f t="shared" si="94"/>
        <v>20.428319999999999</v>
      </c>
      <c r="L415" s="35">
        <f t="shared" si="94"/>
        <v>14.399039999999999</v>
      </c>
    </row>
    <row r="416" spans="1:12" x14ac:dyDescent="0.25">
      <c r="A416" s="39"/>
      <c r="B416" s="40"/>
      <c r="C416" s="41"/>
      <c r="D416" s="34"/>
      <c r="E416" s="35"/>
      <c r="F416" s="35">
        <f>D416*$F$9</f>
        <v>0</v>
      </c>
      <c r="G416" s="35">
        <f t="shared" si="92"/>
        <v>0</v>
      </c>
      <c r="H416" s="34">
        <f t="shared" si="93"/>
        <v>0</v>
      </c>
      <c r="I416" s="35">
        <f t="shared" si="93"/>
        <v>0</v>
      </c>
      <c r="J416" s="35"/>
      <c r="K416" s="34">
        <f t="shared" si="94"/>
        <v>0</v>
      </c>
      <c r="L416" s="35">
        <f t="shared" si="94"/>
        <v>0</v>
      </c>
    </row>
    <row r="417" spans="1:12" x14ac:dyDescent="0.25">
      <c r="A417" s="36" t="s">
        <v>555</v>
      </c>
      <c r="B417" s="37" t="s">
        <v>556</v>
      </c>
      <c r="C417" s="38" t="s">
        <v>169</v>
      </c>
      <c r="D417" s="34">
        <v>3.21</v>
      </c>
      <c r="E417" s="35">
        <v>2.46</v>
      </c>
      <c r="F417" s="35">
        <f>D417*$F$9</f>
        <v>3.4026000000000001</v>
      </c>
      <c r="G417" s="35">
        <f t="shared" si="92"/>
        <v>2.6076000000000001</v>
      </c>
      <c r="H417" s="34">
        <f t="shared" si="93"/>
        <v>0.68052000000000001</v>
      </c>
      <c r="I417" s="35">
        <f t="shared" si="93"/>
        <v>0.52152000000000009</v>
      </c>
      <c r="J417" s="35"/>
      <c r="K417" s="34">
        <f t="shared" si="94"/>
        <v>4.0831200000000001</v>
      </c>
      <c r="L417" s="35">
        <f t="shared" si="94"/>
        <v>3.1291200000000003</v>
      </c>
    </row>
    <row r="418" spans="1:12" x14ac:dyDescent="0.25">
      <c r="A418" s="39"/>
      <c r="B418" s="40"/>
      <c r="C418" s="41"/>
      <c r="D418" s="34"/>
      <c r="E418" s="35"/>
      <c r="F418" s="35">
        <f>D418*$F$9</f>
        <v>0</v>
      </c>
      <c r="G418" s="35">
        <f t="shared" si="92"/>
        <v>0</v>
      </c>
      <c r="H418" s="34">
        <f t="shared" si="93"/>
        <v>0</v>
      </c>
      <c r="I418" s="35">
        <f t="shared" si="93"/>
        <v>0</v>
      </c>
      <c r="J418" s="35"/>
      <c r="K418" s="34">
        <f t="shared" si="94"/>
        <v>0</v>
      </c>
      <c r="L418" s="35">
        <f t="shared" si="94"/>
        <v>0</v>
      </c>
    </row>
    <row r="419" spans="1:12" x14ac:dyDescent="0.25">
      <c r="A419" s="36" t="s">
        <v>557</v>
      </c>
      <c r="B419" s="37" t="s">
        <v>558</v>
      </c>
      <c r="C419" s="38" t="s">
        <v>169</v>
      </c>
      <c r="D419" s="34">
        <v>3.98</v>
      </c>
      <c r="E419" s="35">
        <v>3.98</v>
      </c>
      <c r="F419" s="35">
        <f>D419*$F$9</f>
        <v>4.2187999999999999</v>
      </c>
      <c r="G419" s="35">
        <f t="shared" si="92"/>
        <v>4.2187999999999999</v>
      </c>
      <c r="H419" s="34">
        <f t="shared" si="93"/>
        <v>0.84376000000000007</v>
      </c>
      <c r="I419" s="35">
        <f t="shared" si="93"/>
        <v>0.84376000000000007</v>
      </c>
      <c r="J419" s="35"/>
      <c r="K419" s="34">
        <f t="shared" si="94"/>
        <v>5.0625599999999995</v>
      </c>
      <c r="L419" s="35">
        <f t="shared" si="94"/>
        <v>5.0625599999999995</v>
      </c>
    </row>
    <row r="420" spans="1:12" x14ac:dyDescent="0.25">
      <c r="A420" s="39"/>
      <c r="B420" s="40"/>
      <c r="C420" s="41"/>
      <c r="D420" s="34"/>
      <c r="E420" s="35"/>
      <c r="F420" s="35">
        <f>D420*$F$9</f>
        <v>0</v>
      </c>
      <c r="G420" s="35">
        <f t="shared" si="92"/>
        <v>0</v>
      </c>
      <c r="H420" s="34">
        <f t="shared" si="93"/>
        <v>0</v>
      </c>
      <c r="I420" s="35">
        <f t="shared" si="93"/>
        <v>0</v>
      </c>
      <c r="J420" s="35"/>
      <c r="K420" s="34">
        <f t="shared" si="94"/>
        <v>0</v>
      </c>
      <c r="L420" s="35">
        <f t="shared" si="94"/>
        <v>0</v>
      </c>
    </row>
    <row r="421" spans="1:12" x14ac:dyDescent="0.25">
      <c r="A421" s="36" t="s">
        <v>559</v>
      </c>
      <c r="B421" s="37" t="s">
        <v>560</v>
      </c>
      <c r="C421" s="38" t="s">
        <v>169</v>
      </c>
      <c r="D421" s="34">
        <v>8.42</v>
      </c>
      <c r="E421" s="35">
        <v>8.42</v>
      </c>
      <c r="F421" s="35">
        <f>D421*$F$9</f>
        <v>8.9252000000000002</v>
      </c>
      <c r="G421" s="35">
        <f t="shared" si="92"/>
        <v>8.9252000000000002</v>
      </c>
      <c r="H421" s="34">
        <f t="shared" si="93"/>
        <v>1.7850400000000002</v>
      </c>
      <c r="I421" s="35">
        <f t="shared" si="93"/>
        <v>1.7850400000000002</v>
      </c>
      <c r="J421" s="35"/>
      <c r="K421" s="34">
        <f t="shared" si="94"/>
        <v>10.710240000000001</v>
      </c>
      <c r="L421" s="35">
        <f t="shared" si="94"/>
        <v>10.710240000000001</v>
      </c>
    </row>
    <row r="422" spans="1:12" x14ac:dyDescent="0.25">
      <c r="A422" s="39"/>
      <c r="B422" s="40"/>
      <c r="C422" s="41"/>
      <c r="D422" s="34"/>
      <c r="E422" s="35"/>
      <c r="F422" s="35"/>
      <c r="G422" s="35"/>
      <c r="H422" s="34"/>
      <c r="I422" s="35">
        <f t="shared" si="93"/>
        <v>0</v>
      </c>
      <c r="J422" s="35"/>
      <c r="K422" s="34">
        <f t="shared" si="94"/>
        <v>0</v>
      </c>
      <c r="L422" s="35">
        <f t="shared" si="94"/>
        <v>0</v>
      </c>
    </row>
    <row r="423" spans="1:12" x14ac:dyDescent="0.25">
      <c r="A423" s="36" t="s">
        <v>561</v>
      </c>
      <c r="B423" s="37" t="s">
        <v>562</v>
      </c>
      <c r="C423" s="38" t="s">
        <v>169</v>
      </c>
      <c r="D423" s="34">
        <v>5.5</v>
      </c>
      <c r="E423" s="35">
        <v>4.8899999999999997</v>
      </c>
      <c r="F423" s="35">
        <f>D423*$F$9</f>
        <v>5.83</v>
      </c>
      <c r="G423" s="35">
        <f>E423*$G$9</f>
        <v>5.1833999999999998</v>
      </c>
      <c r="H423" s="34">
        <f>F423*$J$7</f>
        <v>1.1660000000000001</v>
      </c>
      <c r="I423" s="35">
        <f t="shared" si="93"/>
        <v>1.03668</v>
      </c>
      <c r="J423" s="35"/>
      <c r="K423" s="34">
        <f>F423+H423</f>
        <v>6.9960000000000004</v>
      </c>
      <c r="L423" s="35">
        <f t="shared" si="94"/>
        <v>6.2200799999999994</v>
      </c>
    </row>
    <row r="424" spans="1:12" x14ac:dyDescent="0.25">
      <c r="A424" s="39"/>
      <c r="B424" s="40"/>
      <c r="C424" s="41"/>
      <c r="D424" s="34"/>
      <c r="E424" s="35"/>
      <c r="F424" s="35"/>
      <c r="G424" s="35"/>
      <c r="H424" s="34"/>
      <c r="I424" s="35"/>
      <c r="J424" s="35"/>
      <c r="K424" s="34"/>
      <c r="L424" s="35"/>
    </row>
    <row r="425" spans="1:12" ht="25.5" x14ac:dyDescent="0.25">
      <c r="A425" s="30" t="s">
        <v>563</v>
      </c>
      <c r="B425" s="31" t="s">
        <v>564</v>
      </c>
      <c r="C425" s="32"/>
      <c r="D425" s="34"/>
      <c r="E425" s="35"/>
      <c r="F425" s="35"/>
      <c r="G425" s="35"/>
      <c r="H425" s="34"/>
      <c r="I425" s="35"/>
      <c r="J425" s="35"/>
      <c r="K425" s="34"/>
      <c r="L425" s="35"/>
    </row>
    <row r="426" spans="1:12" x14ac:dyDescent="0.25">
      <c r="A426" s="36" t="s">
        <v>565</v>
      </c>
      <c r="B426" s="37" t="s">
        <v>566</v>
      </c>
      <c r="C426" s="38" t="s">
        <v>169</v>
      </c>
      <c r="D426" s="34">
        <v>6.87</v>
      </c>
      <c r="E426" s="35">
        <v>6.87</v>
      </c>
      <c r="F426" s="35">
        <f>D426*$F$9</f>
        <v>7.2822000000000005</v>
      </c>
      <c r="G426" s="35">
        <f>E426*$G$9</f>
        <v>7.2822000000000005</v>
      </c>
      <c r="H426" s="34">
        <f t="shared" ref="H426:I428" si="95">F426*$J$7</f>
        <v>1.4564400000000002</v>
      </c>
      <c r="I426" s="35">
        <f t="shared" si="95"/>
        <v>1.4564400000000002</v>
      </c>
      <c r="J426" s="35"/>
      <c r="K426" s="34">
        <f t="shared" ref="K426:L428" si="96">F426+H426</f>
        <v>8.7386400000000002</v>
      </c>
      <c r="L426" s="35">
        <f t="shared" si="96"/>
        <v>8.7386400000000002</v>
      </c>
    </row>
    <row r="427" spans="1:12" x14ac:dyDescent="0.25">
      <c r="A427" s="39"/>
      <c r="B427" s="40"/>
      <c r="C427" s="41"/>
      <c r="D427" s="34"/>
      <c r="E427" s="35"/>
      <c r="F427" s="35">
        <f>D427*$F$9</f>
        <v>0</v>
      </c>
      <c r="G427" s="35">
        <f>E427*$G$9</f>
        <v>0</v>
      </c>
      <c r="H427" s="34">
        <f t="shared" si="95"/>
        <v>0</v>
      </c>
      <c r="I427" s="35">
        <f t="shared" si="95"/>
        <v>0</v>
      </c>
      <c r="J427" s="35"/>
      <c r="K427" s="34">
        <f t="shared" si="96"/>
        <v>0</v>
      </c>
      <c r="L427" s="35">
        <f t="shared" si="96"/>
        <v>0</v>
      </c>
    </row>
    <row r="428" spans="1:12" x14ac:dyDescent="0.25">
      <c r="A428" s="36" t="s">
        <v>567</v>
      </c>
      <c r="B428" s="37" t="s">
        <v>568</v>
      </c>
      <c r="C428" s="38" t="s">
        <v>169</v>
      </c>
      <c r="D428" s="34">
        <v>4.13</v>
      </c>
      <c r="E428" s="35">
        <v>4.13</v>
      </c>
      <c r="F428" s="35">
        <f>D428*$F$9</f>
        <v>4.3777999999999997</v>
      </c>
      <c r="G428" s="35">
        <f>E428*$G$9</f>
        <v>4.3777999999999997</v>
      </c>
      <c r="H428" s="34">
        <f t="shared" si="95"/>
        <v>0.87556</v>
      </c>
      <c r="I428" s="35">
        <f t="shared" si="95"/>
        <v>0.87556</v>
      </c>
      <c r="J428" s="35"/>
      <c r="K428" s="34">
        <f t="shared" si="96"/>
        <v>5.2533599999999998</v>
      </c>
      <c r="L428" s="35">
        <f t="shared" si="96"/>
        <v>5.2533599999999998</v>
      </c>
    </row>
    <row r="429" spans="1:12" x14ac:dyDescent="0.25">
      <c r="A429" s="39"/>
      <c r="B429" s="40"/>
      <c r="C429" s="41"/>
      <c r="D429" s="34"/>
      <c r="E429" s="35"/>
      <c r="F429" s="35"/>
      <c r="G429" s="35"/>
      <c r="H429" s="34"/>
      <c r="I429" s="35"/>
      <c r="J429" s="35"/>
      <c r="K429" s="34"/>
      <c r="L429" s="35"/>
    </row>
    <row r="430" spans="1:12" ht="38.25" x14ac:dyDescent="0.25">
      <c r="A430" s="30" t="s">
        <v>569</v>
      </c>
      <c r="B430" s="31" t="s">
        <v>570</v>
      </c>
      <c r="C430" s="32"/>
      <c r="D430" s="34"/>
      <c r="E430" s="35"/>
      <c r="F430" s="35"/>
      <c r="G430" s="35"/>
      <c r="H430" s="34"/>
      <c r="I430" s="35"/>
      <c r="J430" s="35"/>
      <c r="K430" s="34"/>
      <c r="L430" s="35"/>
    </row>
    <row r="431" spans="1:12" x14ac:dyDescent="0.25">
      <c r="A431" s="36" t="s">
        <v>571</v>
      </c>
      <c r="B431" s="37" t="s">
        <v>572</v>
      </c>
      <c r="C431" s="38" t="s">
        <v>169</v>
      </c>
      <c r="D431" s="34">
        <v>2.14</v>
      </c>
      <c r="E431" s="35">
        <v>1.38</v>
      </c>
      <c r="F431" s="35">
        <f>D431*$F$9</f>
        <v>2.2684000000000002</v>
      </c>
      <c r="G431" s="35">
        <f>E431*$G$9</f>
        <v>1.4627999999999999</v>
      </c>
      <c r="H431" s="34">
        <f t="shared" ref="H431:I441" si="97">F431*$J$7</f>
        <v>0.45368000000000008</v>
      </c>
      <c r="I431" s="35">
        <f t="shared" si="97"/>
        <v>0.29255999999999999</v>
      </c>
      <c r="J431" s="35"/>
      <c r="K431" s="34">
        <f t="shared" ref="K431:L441" si="98">F431+H431</f>
        <v>2.7220800000000001</v>
      </c>
      <c r="L431" s="35">
        <f t="shared" si="98"/>
        <v>1.7553599999999998</v>
      </c>
    </row>
    <row r="432" spans="1:12" x14ac:dyDescent="0.25">
      <c r="A432" s="39"/>
      <c r="B432" s="40"/>
      <c r="C432" s="41"/>
      <c r="D432" s="34"/>
      <c r="E432" s="35"/>
      <c r="F432" s="35">
        <f>D432*$F$9</f>
        <v>0</v>
      </c>
      <c r="G432" s="35"/>
      <c r="H432" s="34">
        <f t="shared" si="97"/>
        <v>0</v>
      </c>
      <c r="I432" s="35">
        <f t="shared" si="97"/>
        <v>0</v>
      </c>
      <c r="J432" s="74"/>
      <c r="K432" s="34">
        <f t="shared" si="98"/>
        <v>0</v>
      </c>
      <c r="L432" s="35">
        <f t="shared" si="98"/>
        <v>0</v>
      </c>
    </row>
    <row r="433" spans="1:12" x14ac:dyDescent="0.25">
      <c r="A433" s="36" t="s">
        <v>573</v>
      </c>
      <c r="B433" s="37" t="s">
        <v>574</v>
      </c>
      <c r="C433" s="38" t="s">
        <v>169</v>
      </c>
      <c r="D433" s="34">
        <v>4.7300000000000004</v>
      </c>
      <c r="E433" s="35">
        <v>3.36</v>
      </c>
      <c r="F433" s="35">
        <f>D433*$F$9</f>
        <v>5.0138000000000007</v>
      </c>
      <c r="G433" s="35">
        <f t="shared" ref="G433:G441" si="99">E433*$G$9</f>
        <v>3.5615999999999999</v>
      </c>
      <c r="H433" s="34">
        <f t="shared" si="97"/>
        <v>1.0027600000000001</v>
      </c>
      <c r="I433" s="35">
        <f t="shared" si="97"/>
        <v>0.71232000000000006</v>
      </c>
      <c r="J433" s="74"/>
      <c r="K433" s="34">
        <f t="shared" si="98"/>
        <v>6.016560000000001</v>
      </c>
      <c r="L433" s="35">
        <f t="shared" si="98"/>
        <v>4.2739200000000004</v>
      </c>
    </row>
    <row r="434" spans="1:12" x14ac:dyDescent="0.25">
      <c r="A434" s="39"/>
      <c r="B434" s="40"/>
      <c r="C434" s="41"/>
      <c r="D434" s="34"/>
      <c r="E434" s="35"/>
      <c r="F434" s="35">
        <f>D434*$F$9</f>
        <v>0</v>
      </c>
      <c r="G434" s="35">
        <f t="shared" si="99"/>
        <v>0</v>
      </c>
      <c r="H434" s="34">
        <f t="shared" si="97"/>
        <v>0</v>
      </c>
      <c r="I434" s="35">
        <f t="shared" si="97"/>
        <v>0</v>
      </c>
      <c r="J434" s="74"/>
      <c r="K434" s="34">
        <f t="shared" si="98"/>
        <v>0</v>
      </c>
      <c r="L434" s="35">
        <f t="shared" si="98"/>
        <v>0</v>
      </c>
    </row>
    <row r="435" spans="1:12" x14ac:dyDescent="0.25">
      <c r="A435" s="36" t="s">
        <v>575</v>
      </c>
      <c r="B435" s="37" t="s">
        <v>576</v>
      </c>
      <c r="C435" s="38" t="s">
        <v>169</v>
      </c>
      <c r="D435" s="34">
        <v>4.13</v>
      </c>
      <c r="E435" s="35">
        <v>3.12</v>
      </c>
      <c r="F435" s="35">
        <f>D435*$F$9</f>
        <v>4.3777999999999997</v>
      </c>
      <c r="G435" s="35">
        <f t="shared" si="99"/>
        <v>3.3072000000000004</v>
      </c>
      <c r="H435" s="34">
        <f t="shared" si="97"/>
        <v>0.87556</v>
      </c>
      <c r="I435" s="35">
        <f t="shared" si="97"/>
        <v>0.66144000000000014</v>
      </c>
      <c r="J435" s="74"/>
      <c r="K435" s="34">
        <f t="shared" si="98"/>
        <v>5.2533599999999998</v>
      </c>
      <c r="L435" s="35">
        <f t="shared" si="98"/>
        <v>3.9686400000000006</v>
      </c>
    </row>
    <row r="436" spans="1:12" x14ac:dyDescent="0.25">
      <c r="A436" s="39"/>
      <c r="B436" s="40"/>
      <c r="C436" s="41"/>
      <c r="D436" s="34"/>
      <c r="E436" s="35"/>
      <c r="F436" s="35">
        <f>D436*$F$9</f>
        <v>0</v>
      </c>
      <c r="G436" s="35">
        <f t="shared" si="99"/>
        <v>0</v>
      </c>
      <c r="H436" s="34">
        <f t="shared" si="97"/>
        <v>0</v>
      </c>
      <c r="I436" s="35">
        <f t="shared" si="97"/>
        <v>0</v>
      </c>
      <c r="J436" s="74"/>
      <c r="K436" s="34">
        <f t="shared" si="98"/>
        <v>0</v>
      </c>
      <c r="L436" s="35">
        <f t="shared" si="98"/>
        <v>0</v>
      </c>
    </row>
    <row r="437" spans="1:12" x14ac:dyDescent="0.25">
      <c r="A437" s="36" t="s">
        <v>577</v>
      </c>
      <c r="B437" s="37" t="s">
        <v>286</v>
      </c>
      <c r="C437" s="38" t="s">
        <v>169</v>
      </c>
      <c r="D437" s="34">
        <v>12.83</v>
      </c>
      <c r="E437" s="35">
        <v>5.5</v>
      </c>
      <c r="F437" s="35">
        <f>D437*$F$9</f>
        <v>13.5998</v>
      </c>
      <c r="G437" s="35">
        <f t="shared" si="99"/>
        <v>5.83</v>
      </c>
      <c r="H437" s="34">
        <f t="shared" si="97"/>
        <v>2.7199600000000004</v>
      </c>
      <c r="I437" s="35">
        <f t="shared" si="97"/>
        <v>1.1660000000000001</v>
      </c>
      <c r="J437" s="74"/>
      <c r="K437" s="34">
        <f t="shared" si="98"/>
        <v>16.319760000000002</v>
      </c>
      <c r="L437" s="35">
        <f t="shared" si="98"/>
        <v>6.9960000000000004</v>
      </c>
    </row>
    <row r="438" spans="1:12" x14ac:dyDescent="0.25">
      <c r="A438" s="39"/>
      <c r="B438" s="40"/>
      <c r="C438" s="41"/>
      <c r="D438" s="34"/>
      <c r="E438" s="35"/>
      <c r="F438" s="35">
        <f>D438*$F$9</f>
        <v>0</v>
      </c>
      <c r="G438" s="35">
        <f t="shared" si="99"/>
        <v>0</v>
      </c>
      <c r="H438" s="34">
        <f t="shared" si="97"/>
        <v>0</v>
      </c>
      <c r="I438" s="35">
        <f t="shared" si="97"/>
        <v>0</v>
      </c>
      <c r="J438" s="74"/>
      <c r="K438" s="34">
        <f t="shared" si="98"/>
        <v>0</v>
      </c>
      <c r="L438" s="35">
        <f t="shared" si="98"/>
        <v>0</v>
      </c>
    </row>
    <row r="439" spans="1:12" x14ac:dyDescent="0.25">
      <c r="A439" s="36" t="s">
        <v>578</v>
      </c>
      <c r="B439" s="37" t="s">
        <v>579</v>
      </c>
      <c r="C439" s="38" t="s">
        <v>169</v>
      </c>
      <c r="D439" s="34">
        <v>4.13</v>
      </c>
      <c r="E439" s="35">
        <v>2.75</v>
      </c>
      <c r="F439" s="35">
        <f>D439*$F$9</f>
        <v>4.3777999999999997</v>
      </c>
      <c r="G439" s="35">
        <f t="shared" si="99"/>
        <v>2.915</v>
      </c>
      <c r="H439" s="34">
        <f t="shared" si="97"/>
        <v>0.87556</v>
      </c>
      <c r="I439" s="35">
        <f t="shared" si="97"/>
        <v>0.58300000000000007</v>
      </c>
      <c r="J439" s="74"/>
      <c r="K439" s="34">
        <f t="shared" si="98"/>
        <v>5.2533599999999998</v>
      </c>
      <c r="L439" s="35">
        <f t="shared" si="98"/>
        <v>3.4980000000000002</v>
      </c>
    </row>
    <row r="440" spans="1:12" x14ac:dyDescent="0.25">
      <c r="A440" s="39"/>
      <c r="B440" s="40"/>
      <c r="C440" s="41"/>
      <c r="D440" s="34"/>
      <c r="E440" s="35"/>
      <c r="F440" s="35">
        <f>D440*$F$9</f>
        <v>0</v>
      </c>
      <c r="G440" s="35">
        <f t="shared" si="99"/>
        <v>0</v>
      </c>
      <c r="H440" s="34">
        <f t="shared" si="97"/>
        <v>0</v>
      </c>
      <c r="I440" s="35">
        <f t="shared" si="97"/>
        <v>0</v>
      </c>
      <c r="J440" s="74"/>
      <c r="K440" s="34">
        <f t="shared" si="98"/>
        <v>0</v>
      </c>
      <c r="L440" s="35">
        <f t="shared" si="98"/>
        <v>0</v>
      </c>
    </row>
    <row r="441" spans="1:12" x14ac:dyDescent="0.25">
      <c r="A441" s="36" t="s">
        <v>580</v>
      </c>
      <c r="B441" s="37" t="s">
        <v>581</v>
      </c>
      <c r="C441" s="38" t="s">
        <v>169</v>
      </c>
      <c r="D441" s="34">
        <v>4.13</v>
      </c>
      <c r="E441" s="35">
        <v>3.36</v>
      </c>
      <c r="F441" s="35">
        <f>D441*$F$9</f>
        <v>4.3777999999999997</v>
      </c>
      <c r="G441" s="35">
        <f t="shared" si="99"/>
        <v>3.5615999999999999</v>
      </c>
      <c r="H441" s="34">
        <f t="shared" si="97"/>
        <v>0.87556</v>
      </c>
      <c r="I441" s="35">
        <f t="shared" si="97"/>
        <v>0.71232000000000006</v>
      </c>
      <c r="J441" s="74"/>
      <c r="K441" s="34">
        <f t="shared" si="98"/>
        <v>5.2533599999999998</v>
      </c>
      <c r="L441" s="35">
        <f t="shared" si="98"/>
        <v>4.2739200000000004</v>
      </c>
    </row>
    <row r="442" spans="1:12" x14ac:dyDescent="0.25">
      <c r="A442" s="39"/>
      <c r="B442" s="40"/>
      <c r="C442" s="41"/>
      <c r="D442" s="34"/>
      <c r="E442" s="35"/>
      <c r="F442" s="35"/>
      <c r="G442" s="35"/>
      <c r="H442" s="34"/>
      <c r="I442" s="35"/>
      <c r="J442" s="74"/>
      <c r="K442" s="34"/>
      <c r="L442" s="35"/>
    </row>
    <row r="443" spans="1:12" ht="25.5" x14ac:dyDescent="0.25">
      <c r="A443" s="30" t="s">
        <v>582</v>
      </c>
      <c r="B443" s="31" t="s">
        <v>583</v>
      </c>
      <c r="C443" s="32"/>
      <c r="D443" s="34"/>
      <c r="E443" s="35"/>
      <c r="F443" s="35"/>
      <c r="G443" s="35"/>
      <c r="H443" s="34"/>
      <c r="I443" s="35"/>
      <c r="J443" s="74"/>
      <c r="K443" s="34"/>
      <c r="L443" s="35"/>
    </row>
    <row r="444" spans="1:12" ht="25.5" x14ac:dyDescent="0.25">
      <c r="A444" s="30" t="s">
        <v>584</v>
      </c>
      <c r="B444" s="31" t="s">
        <v>585</v>
      </c>
      <c r="C444" s="32"/>
      <c r="D444" s="34"/>
      <c r="E444" s="35"/>
      <c r="F444" s="35"/>
      <c r="G444" s="35"/>
      <c r="H444" s="34"/>
      <c r="I444" s="35"/>
      <c r="J444" s="74"/>
      <c r="K444" s="34"/>
      <c r="L444" s="35"/>
    </row>
    <row r="445" spans="1:12" x14ac:dyDescent="0.25">
      <c r="A445" s="36" t="s">
        <v>586</v>
      </c>
      <c r="B445" s="37" t="s">
        <v>587</v>
      </c>
      <c r="C445" s="38" t="s">
        <v>169</v>
      </c>
      <c r="D445" s="34">
        <v>30.54</v>
      </c>
      <c r="E445" s="35">
        <v>9.77</v>
      </c>
      <c r="F445" s="35">
        <f>D445*$F$9</f>
        <v>32.372399999999999</v>
      </c>
      <c r="G445" s="35">
        <f>E445*$G$9</f>
        <v>10.356199999999999</v>
      </c>
      <c r="H445" s="34">
        <f>F445*$J$7</f>
        <v>6.4744799999999998</v>
      </c>
      <c r="I445" s="35">
        <f>G445*$J$7</f>
        <v>2.07124</v>
      </c>
      <c r="J445" s="74"/>
      <c r="K445" s="34">
        <f>F445+H445</f>
        <v>38.846879999999999</v>
      </c>
      <c r="L445" s="35">
        <f>G445+I445</f>
        <v>12.427439999999999</v>
      </c>
    </row>
    <row r="446" spans="1:12" x14ac:dyDescent="0.25">
      <c r="A446" s="39"/>
      <c r="B446" s="40"/>
      <c r="C446" s="41"/>
      <c r="D446" s="34"/>
      <c r="E446" s="35"/>
      <c r="F446" s="35"/>
      <c r="G446" s="35"/>
      <c r="H446" s="34"/>
      <c r="I446" s="35"/>
      <c r="J446" s="74"/>
      <c r="K446" s="34"/>
      <c r="L446" s="35"/>
    </row>
    <row r="447" spans="1:12" ht="25.5" x14ac:dyDescent="0.25">
      <c r="A447" s="30" t="s">
        <v>588</v>
      </c>
      <c r="B447" s="31" t="s">
        <v>589</v>
      </c>
      <c r="C447" s="32"/>
      <c r="D447" s="34"/>
      <c r="E447" s="35"/>
      <c r="F447" s="35"/>
      <c r="G447" s="35"/>
      <c r="H447" s="34"/>
      <c r="I447" s="35"/>
      <c r="J447" s="74"/>
      <c r="K447" s="34"/>
      <c r="L447" s="35"/>
    </row>
    <row r="448" spans="1:12" x14ac:dyDescent="0.25">
      <c r="A448" s="36" t="s">
        <v>590</v>
      </c>
      <c r="B448" s="37" t="s">
        <v>591</v>
      </c>
      <c r="C448" s="38" t="s">
        <v>169</v>
      </c>
      <c r="D448" s="34">
        <v>22.6</v>
      </c>
      <c r="E448" s="35">
        <v>10.07</v>
      </c>
      <c r="F448" s="35">
        <f>D448*$F$9</f>
        <v>23.956000000000003</v>
      </c>
      <c r="G448" s="35">
        <f t="shared" ref="G448:G458" si="100">E448*$G$9</f>
        <v>10.674200000000001</v>
      </c>
      <c r="H448" s="34">
        <f t="shared" ref="H448:I458" si="101">F448*$J$7</f>
        <v>4.7912000000000008</v>
      </c>
      <c r="I448" s="35">
        <f t="shared" si="101"/>
        <v>2.1348400000000001</v>
      </c>
      <c r="J448" s="74"/>
      <c r="K448" s="34">
        <f t="shared" ref="K448:L458" si="102">F448+H448</f>
        <v>28.747200000000003</v>
      </c>
      <c r="L448" s="35">
        <f t="shared" si="102"/>
        <v>12.809040000000001</v>
      </c>
    </row>
    <row r="449" spans="1:12" x14ac:dyDescent="0.25">
      <c r="A449" s="39"/>
      <c r="B449" s="40"/>
      <c r="C449" s="41"/>
      <c r="D449" s="34"/>
      <c r="E449" s="35"/>
      <c r="F449" s="35">
        <f>D449*$F$9</f>
        <v>0</v>
      </c>
      <c r="G449" s="35">
        <f t="shared" si="100"/>
        <v>0</v>
      </c>
      <c r="H449" s="34">
        <f t="shared" si="101"/>
        <v>0</v>
      </c>
      <c r="I449" s="35">
        <f t="shared" si="101"/>
        <v>0</v>
      </c>
      <c r="J449" s="74"/>
      <c r="K449" s="34">
        <f t="shared" si="102"/>
        <v>0</v>
      </c>
      <c r="L449" s="35">
        <f t="shared" si="102"/>
        <v>0</v>
      </c>
    </row>
    <row r="450" spans="1:12" x14ac:dyDescent="0.25">
      <c r="A450" s="36" t="s">
        <v>592</v>
      </c>
      <c r="B450" s="37" t="s">
        <v>593</v>
      </c>
      <c r="C450" s="38" t="s">
        <v>169</v>
      </c>
      <c r="D450" s="34">
        <v>22.6</v>
      </c>
      <c r="E450" s="35">
        <v>10.07</v>
      </c>
      <c r="F450" s="35">
        <f>D450*$F$9</f>
        <v>23.956000000000003</v>
      </c>
      <c r="G450" s="35">
        <f t="shared" si="100"/>
        <v>10.674200000000001</v>
      </c>
      <c r="H450" s="34">
        <f t="shared" si="101"/>
        <v>4.7912000000000008</v>
      </c>
      <c r="I450" s="35">
        <f t="shared" si="101"/>
        <v>2.1348400000000001</v>
      </c>
      <c r="J450" s="74"/>
      <c r="K450" s="34">
        <f t="shared" si="102"/>
        <v>28.747200000000003</v>
      </c>
      <c r="L450" s="35">
        <f t="shared" si="102"/>
        <v>12.809040000000001</v>
      </c>
    </row>
    <row r="451" spans="1:12" x14ac:dyDescent="0.25">
      <c r="A451" s="39"/>
      <c r="B451" s="40"/>
      <c r="C451" s="41"/>
      <c r="D451" s="34"/>
      <c r="E451" s="35"/>
      <c r="F451" s="35">
        <f>D451*$F$9</f>
        <v>0</v>
      </c>
      <c r="G451" s="35">
        <f t="shared" si="100"/>
        <v>0</v>
      </c>
      <c r="H451" s="34">
        <f t="shared" si="101"/>
        <v>0</v>
      </c>
      <c r="I451" s="35">
        <f t="shared" si="101"/>
        <v>0</v>
      </c>
      <c r="J451" s="74"/>
      <c r="K451" s="34">
        <f t="shared" si="102"/>
        <v>0</v>
      </c>
      <c r="L451" s="35">
        <f t="shared" si="102"/>
        <v>0</v>
      </c>
    </row>
    <row r="452" spans="1:12" x14ac:dyDescent="0.25">
      <c r="A452" s="36" t="s">
        <v>594</v>
      </c>
      <c r="B452" s="37" t="s">
        <v>595</v>
      </c>
      <c r="C452" s="38" t="s">
        <v>169</v>
      </c>
      <c r="D452" s="34">
        <v>22.6</v>
      </c>
      <c r="E452" s="35">
        <v>10.07</v>
      </c>
      <c r="F452" s="35">
        <f>D452*$F$9</f>
        <v>23.956000000000003</v>
      </c>
      <c r="G452" s="35">
        <f t="shared" si="100"/>
        <v>10.674200000000001</v>
      </c>
      <c r="H452" s="34">
        <f t="shared" si="101"/>
        <v>4.7912000000000008</v>
      </c>
      <c r="I452" s="35">
        <f t="shared" si="101"/>
        <v>2.1348400000000001</v>
      </c>
      <c r="J452" s="74"/>
      <c r="K452" s="34">
        <f t="shared" si="102"/>
        <v>28.747200000000003</v>
      </c>
      <c r="L452" s="35">
        <f t="shared" si="102"/>
        <v>12.809040000000001</v>
      </c>
    </row>
    <row r="453" spans="1:12" x14ac:dyDescent="0.25">
      <c r="A453" s="39"/>
      <c r="B453" s="40"/>
      <c r="C453" s="41"/>
      <c r="D453" s="34"/>
      <c r="E453" s="35"/>
      <c r="F453" s="35">
        <f>D453*$F$9</f>
        <v>0</v>
      </c>
      <c r="G453" s="35">
        <f t="shared" si="100"/>
        <v>0</v>
      </c>
      <c r="H453" s="34">
        <f t="shared" si="101"/>
        <v>0</v>
      </c>
      <c r="I453" s="35">
        <f t="shared" si="101"/>
        <v>0</v>
      </c>
      <c r="J453" s="74"/>
      <c r="K453" s="34">
        <f t="shared" si="102"/>
        <v>0</v>
      </c>
      <c r="L453" s="35">
        <f t="shared" si="102"/>
        <v>0</v>
      </c>
    </row>
    <row r="454" spans="1:12" x14ac:dyDescent="0.25">
      <c r="A454" s="36" t="s">
        <v>596</v>
      </c>
      <c r="B454" s="37" t="s">
        <v>597</v>
      </c>
      <c r="C454" s="38" t="s">
        <v>169</v>
      </c>
      <c r="D454" s="34">
        <v>9.61</v>
      </c>
      <c r="E454" s="35">
        <v>6.11</v>
      </c>
      <c r="F454" s="35">
        <f>D454*$F$9</f>
        <v>10.1866</v>
      </c>
      <c r="G454" s="35">
        <f t="shared" si="100"/>
        <v>6.4766000000000004</v>
      </c>
      <c r="H454" s="34">
        <f t="shared" si="101"/>
        <v>2.0373200000000002</v>
      </c>
      <c r="I454" s="35">
        <f t="shared" si="101"/>
        <v>1.2953200000000002</v>
      </c>
      <c r="J454" s="74"/>
      <c r="K454" s="34">
        <f t="shared" si="102"/>
        <v>12.22392</v>
      </c>
      <c r="L454" s="35">
        <f t="shared" si="102"/>
        <v>7.7719200000000006</v>
      </c>
    </row>
    <row r="455" spans="1:12" x14ac:dyDescent="0.25">
      <c r="A455" s="39"/>
      <c r="B455" s="40"/>
      <c r="C455" s="41"/>
      <c r="D455" s="34"/>
      <c r="E455" s="35"/>
      <c r="F455" s="35">
        <f>D455*$F$9</f>
        <v>0</v>
      </c>
      <c r="G455" s="35">
        <f t="shared" si="100"/>
        <v>0</v>
      </c>
      <c r="H455" s="34">
        <f t="shared" si="101"/>
        <v>0</v>
      </c>
      <c r="I455" s="35">
        <f t="shared" si="101"/>
        <v>0</v>
      </c>
      <c r="J455" s="74"/>
      <c r="K455" s="34">
        <f t="shared" si="102"/>
        <v>0</v>
      </c>
      <c r="L455" s="35">
        <f t="shared" si="102"/>
        <v>0</v>
      </c>
    </row>
    <row r="456" spans="1:12" x14ac:dyDescent="0.25">
      <c r="A456" s="36" t="s">
        <v>598</v>
      </c>
      <c r="B456" s="37" t="s">
        <v>599</v>
      </c>
      <c r="C456" s="38" t="s">
        <v>169</v>
      </c>
      <c r="D456" s="34">
        <v>9.61</v>
      </c>
      <c r="E456" s="35">
        <v>6.11</v>
      </c>
      <c r="F456" s="35">
        <f>D456*$F$9</f>
        <v>10.1866</v>
      </c>
      <c r="G456" s="35">
        <f t="shared" si="100"/>
        <v>6.4766000000000004</v>
      </c>
      <c r="H456" s="34">
        <f t="shared" si="101"/>
        <v>2.0373200000000002</v>
      </c>
      <c r="I456" s="35">
        <f t="shared" si="101"/>
        <v>1.2953200000000002</v>
      </c>
      <c r="J456" s="74"/>
      <c r="K456" s="34">
        <f t="shared" si="102"/>
        <v>12.22392</v>
      </c>
      <c r="L456" s="35">
        <f t="shared" si="102"/>
        <v>7.7719200000000006</v>
      </c>
    </row>
    <row r="457" spans="1:12" x14ac:dyDescent="0.25">
      <c r="A457" s="39"/>
      <c r="B457" s="40"/>
      <c r="C457" s="41"/>
      <c r="D457" s="34"/>
      <c r="E457" s="35"/>
      <c r="F457" s="35">
        <f>D457*$F$9</f>
        <v>0</v>
      </c>
      <c r="G457" s="35">
        <f t="shared" si="100"/>
        <v>0</v>
      </c>
      <c r="H457" s="34">
        <f t="shared" si="101"/>
        <v>0</v>
      </c>
      <c r="I457" s="35">
        <f t="shared" si="101"/>
        <v>0</v>
      </c>
      <c r="J457" s="74"/>
      <c r="K457" s="34">
        <f t="shared" si="102"/>
        <v>0</v>
      </c>
      <c r="L457" s="35">
        <f t="shared" si="102"/>
        <v>0</v>
      </c>
    </row>
    <row r="458" spans="1:12" x14ac:dyDescent="0.25">
      <c r="A458" s="36" t="s">
        <v>600</v>
      </c>
      <c r="B458" s="37" t="s">
        <v>601</v>
      </c>
      <c r="C458" s="38" t="s">
        <v>169</v>
      </c>
      <c r="D458" s="34">
        <v>9.61</v>
      </c>
      <c r="E458" s="35">
        <v>6.11</v>
      </c>
      <c r="F458" s="35">
        <f>D458*$F$9</f>
        <v>10.1866</v>
      </c>
      <c r="G458" s="35">
        <f t="shared" si="100"/>
        <v>6.4766000000000004</v>
      </c>
      <c r="H458" s="34">
        <f t="shared" si="101"/>
        <v>2.0373200000000002</v>
      </c>
      <c r="I458" s="35">
        <f t="shared" si="101"/>
        <v>1.2953200000000002</v>
      </c>
      <c r="J458" s="74"/>
      <c r="K458" s="34">
        <f t="shared" si="102"/>
        <v>12.22392</v>
      </c>
      <c r="L458" s="35">
        <f t="shared" si="102"/>
        <v>7.7719200000000006</v>
      </c>
    </row>
    <row r="459" spans="1:12" x14ac:dyDescent="0.25">
      <c r="A459" s="39"/>
      <c r="B459" s="40"/>
      <c r="C459" s="41"/>
      <c r="D459" s="34"/>
      <c r="E459" s="35"/>
      <c r="F459" s="35"/>
      <c r="G459" s="35"/>
      <c r="H459" s="34"/>
      <c r="I459" s="35"/>
      <c r="J459" s="74"/>
      <c r="K459" s="34"/>
      <c r="L459" s="35"/>
    </row>
    <row r="460" spans="1:12" ht="38.25" x14ac:dyDescent="0.25">
      <c r="A460" s="30" t="s">
        <v>602</v>
      </c>
      <c r="B460" s="31" t="s">
        <v>603</v>
      </c>
      <c r="C460" s="32"/>
      <c r="D460" s="34"/>
      <c r="E460" s="35"/>
      <c r="F460" s="35"/>
      <c r="G460" s="35"/>
      <c r="H460" s="34"/>
      <c r="I460" s="35"/>
      <c r="J460" s="74"/>
      <c r="K460" s="34"/>
      <c r="L460" s="35"/>
    </row>
    <row r="461" spans="1:12" x14ac:dyDescent="0.25">
      <c r="A461" s="36" t="s">
        <v>604</v>
      </c>
      <c r="B461" s="37" t="s">
        <v>605</v>
      </c>
      <c r="C461" s="38" t="s">
        <v>169</v>
      </c>
      <c r="D461" s="34">
        <v>18.02</v>
      </c>
      <c r="E461" s="35">
        <v>7.03</v>
      </c>
      <c r="F461" s="35">
        <f>D461*$F$9</f>
        <v>19.101200000000002</v>
      </c>
      <c r="G461" s="35">
        <f>E461*$G$9</f>
        <v>7.4518000000000004</v>
      </c>
      <c r="H461" s="34">
        <f>F461*$J$7</f>
        <v>3.8202400000000005</v>
      </c>
      <c r="I461" s="35">
        <f>G461*$J$7</f>
        <v>1.4903600000000001</v>
      </c>
      <c r="J461" s="74"/>
      <c r="K461" s="34">
        <f>F461+H461</f>
        <v>22.921440000000004</v>
      </c>
      <c r="L461" s="35">
        <f>G461+I461</f>
        <v>8.9421600000000012</v>
      </c>
    </row>
    <row r="462" spans="1:12" x14ac:dyDescent="0.25">
      <c r="A462" s="39"/>
      <c r="B462" s="40"/>
      <c r="C462" s="41"/>
      <c r="D462" s="34"/>
      <c r="E462" s="35"/>
      <c r="F462" s="35"/>
      <c r="G462" s="35"/>
      <c r="H462" s="34"/>
      <c r="I462" s="35"/>
      <c r="J462" s="74"/>
      <c r="K462" s="34"/>
      <c r="L462" s="35"/>
    </row>
    <row r="463" spans="1:12" x14ac:dyDescent="0.25">
      <c r="A463" s="30" t="s">
        <v>606</v>
      </c>
      <c r="B463" s="31" t="s">
        <v>607</v>
      </c>
      <c r="C463" s="32"/>
      <c r="D463" s="34"/>
      <c r="E463" s="35"/>
      <c r="F463" s="35"/>
      <c r="G463" s="35"/>
      <c r="H463" s="34"/>
      <c r="I463" s="35"/>
      <c r="J463" s="74"/>
      <c r="K463" s="34"/>
      <c r="L463" s="35"/>
    </row>
    <row r="464" spans="1:12" x14ac:dyDescent="0.25">
      <c r="A464" s="36" t="s">
        <v>608</v>
      </c>
      <c r="B464" s="37" t="s">
        <v>609</v>
      </c>
      <c r="C464" s="38" t="s">
        <v>169</v>
      </c>
      <c r="D464" s="34">
        <v>23.82</v>
      </c>
      <c r="E464" s="35">
        <v>9.77</v>
      </c>
      <c r="F464" s="35">
        <f>D464*$F$9</f>
        <v>25.249200000000002</v>
      </c>
      <c r="G464" s="35">
        <f>E464*$G$9</f>
        <v>10.356199999999999</v>
      </c>
      <c r="H464" s="34">
        <f t="shared" ref="H464:I466" si="103">F464*$J$7</f>
        <v>5.0498400000000006</v>
      </c>
      <c r="I464" s="35">
        <f t="shared" si="103"/>
        <v>2.07124</v>
      </c>
      <c r="J464" s="74"/>
      <c r="K464" s="34">
        <f t="shared" ref="K464:L466" si="104">F464+H464</f>
        <v>30.299040000000002</v>
      </c>
      <c r="L464" s="35">
        <f t="shared" si="104"/>
        <v>12.427439999999999</v>
      </c>
    </row>
    <row r="465" spans="1:12" x14ac:dyDescent="0.25">
      <c r="A465" s="39"/>
      <c r="B465" s="40"/>
      <c r="C465" s="41"/>
      <c r="D465" s="34"/>
      <c r="E465" s="35"/>
      <c r="F465" s="35">
        <f>D465*$F$9</f>
        <v>0</v>
      </c>
      <c r="G465" s="35">
        <f>E465*$G$9</f>
        <v>0</v>
      </c>
      <c r="H465" s="34">
        <f t="shared" si="103"/>
        <v>0</v>
      </c>
      <c r="I465" s="35">
        <f t="shared" si="103"/>
        <v>0</v>
      </c>
      <c r="J465" s="74"/>
      <c r="K465" s="34">
        <f t="shared" si="104"/>
        <v>0</v>
      </c>
      <c r="L465" s="35">
        <f t="shared" si="104"/>
        <v>0</v>
      </c>
    </row>
    <row r="466" spans="1:12" x14ac:dyDescent="0.25">
      <c r="A466" s="36" t="s">
        <v>610</v>
      </c>
      <c r="B466" s="37" t="s">
        <v>611</v>
      </c>
      <c r="C466" s="38" t="s">
        <v>169</v>
      </c>
      <c r="D466" s="34">
        <v>15.57</v>
      </c>
      <c r="E466" s="35">
        <v>7.03</v>
      </c>
      <c r="F466" s="35">
        <f>D466*$F$9</f>
        <v>16.504200000000001</v>
      </c>
      <c r="G466" s="35">
        <f>E466*$G$9</f>
        <v>7.4518000000000004</v>
      </c>
      <c r="H466" s="34">
        <f t="shared" si="103"/>
        <v>3.3008400000000004</v>
      </c>
      <c r="I466" s="35">
        <f t="shared" si="103"/>
        <v>1.4903600000000001</v>
      </c>
      <c r="J466" s="74"/>
      <c r="K466" s="34">
        <f t="shared" si="104"/>
        <v>19.805040000000002</v>
      </c>
      <c r="L466" s="35">
        <f t="shared" si="104"/>
        <v>8.9421600000000012</v>
      </c>
    </row>
    <row r="467" spans="1:12" x14ac:dyDescent="0.25">
      <c r="A467" s="39"/>
      <c r="B467" s="40"/>
      <c r="C467" s="41"/>
      <c r="D467" s="34"/>
      <c r="E467" s="35"/>
      <c r="F467" s="35"/>
      <c r="G467" s="35"/>
      <c r="H467" s="34"/>
      <c r="I467" s="35"/>
      <c r="J467" s="74"/>
      <c r="K467" s="34"/>
      <c r="L467" s="35"/>
    </row>
    <row r="468" spans="1:12" x14ac:dyDescent="0.25">
      <c r="A468" s="30" t="s">
        <v>612</v>
      </c>
      <c r="B468" s="31" t="s">
        <v>613</v>
      </c>
      <c r="C468" s="32"/>
      <c r="D468" s="34"/>
      <c r="E468" s="35"/>
      <c r="F468" s="35"/>
      <c r="G468" s="35"/>
      <c r="H468" s="34"/>
      <c r="I468" s="35"/>
      <c r="J468" s="74"/>
      <c r="K468" s="34"/>
      <c r="L468" s="35"/>
    </row>
    <row r="469" spans="1:12" x14ac:dyDescent="0.25">
      <c r="A469" s="36" t="s">
        <v>614</v>
      </c>
      <c r="B469" s="37" t="s">
        <v>615</v>
      </c>
      <c r="C469" s="38" t="s">
        <v>169</v>
      </c>
      <c r="D469" s="34">
        <v>21.69</v>
      </c>
      <c r="E469" s="35">
        <v>16.2</v>
      </c>
      <c r="F469" s="35">
        <f>D469*$F$9</f>
        <v>22.991400000000002</v>
      </c>
      <c r="G469" s="35">
        <f>E469*$G$9</f>
        <v>17.172000000000001</v>
      </c>
      <c r="H469" s="34">
        <f t="shared" ref="H469:I471" si="105">F469*$J$7</f>
        <v>4.5982800000000008</v>
      </c>
      <c r="I469" s="35">
        <f t="shared" si="105"/>
        <v>3.4344000000000001</v>
      </c>
      <c r="J469" s="74"/>
      <c r="K469" s="34">
        <f t="shared" ref="K469:L471" si="106">F469+H469</f>
        <v>27.589680000000001</v>
      </c>
      <c r="L469" s="35">
        <f t="shared" si="106"/>
        <v>20.606400000000001</v>
      </c>
    </row>
    <row r="470" spans="1:12" x14ac:dyDescent="0.25">
      <c r="A470" s="39"/>
      <c r="B470" s="40"/>
      <c r="C470" s="41"/>
      <c r="D470" s="34"/>
      <c r="E470" s="35"/>
      <c r="F470" s="35">
        <f>D470*$F$9</f>
        <v>0</v>
      </c>
      <c r="G470" s="35">
        <f>E470*$G$9</f>
        <v>0</v>
      </c>
      <c r="H470" s="34">
        <f t="shared" si="105"/>
        <v>0</v>
      </c>
      <c r="I470" s="35">
        <f t="shared" si="105"/>
        <v>0</v>
      </c>
      <c r="J470" s="74"/>
      <c r="K470" s="34">
        <f t="shared" si="106"/>
        <v>0</v>
      </c>
      <c r="L470" s="35">
        <f t="shared" si="106"/>
        <v>0</v>
      </c>
    </row>
    <row r="471" spans="1:12" x14ac:dyDescent="0.25">
      <c r="A471" s="36" t="s">
        <v>616</v>
      </c>
      <c r="B471" s="37" t="s">
        <v>617</v>
      </c>
      <c r="C471" s="38" t="s">
        <v>169</v>
      </c>
      <c r="D471" s="34">
        <v>16.489999999999998</v>
      </c>
      <c r="E471" s="35">
        <v>9.61</v>
      </c>
      <c r="F471" s="35">
        <f>D471*$F$9</f>
        <v>17.479399999999998</v>
      </c>
      <c r="G471" s="35">
        <f>E471*$G$9</f>
        <v>10.1866</v>
      </c>
      <c r="H471" s="34">
        <f t="shared" si="105"/>
        <v>3.4958799999999997</v>
      </c>
      <c r="I471" s="35">
        <f t="shared" si="105"/>
        <v>2.0373200000000002</v>
      </c>
      <c r="J471" s="74"/>
      <c r="K471" s="34">
        <f t="shared" si="106"/>
        <v>20.975279999999998</v>
      </c>
      <c r="L471" s="35">
        <f t="shared" si="106"/>
        <v>12.22392</v>
      </c>
    </row>
    <row r="472" spans="1:12" x14ac:dyDescent="0.25">
      <c r="A472" s="39"/>
      <c r="B472" s="40"/>
      <c r="C472" s="41"/>
      <c r="D472" s="34"/>
      <c r="E472" s="35"/>
      <c r="F472" s="35"/>
      <c r="G472" s="35"/>
      <c r="H472" s="34"/>
      <c r="I472" s="35"/>
      <c r="J472" s="74"/>
      <c r="K472" s="34"/>
      <c r="L472" s="35"/>
    </row>
    <row r="473" spans="1:12" x14ac:dyDescent="0.25">
      <c r="A473" s="30" t="s">
        <v>618</v>
      </c>
      <c r="B473" s="31" t="s">
        <v>619</v>
      </c>
      <c r="C473" s="32"/>
      <c r="D473" s="34"/>
      <c r="E473" s="35"/>
      <c r="F473" s="35"/>
      <c r="G473" s="35"/>
      <c r="H473" s="34"/>
      <c r="I473" s="35"/>
      <c r="J473" s="74"/>
      <c r="K473" s="34"/>
      <c r="L473" s="35"/>
    </row>
    <row r="474" spans="1:12" ht="25.5" x14ac:dyDescent="0.25">
      <c r="A474" s="30" t="s">
        <v>620</v>
      </c>
      <c r="B474" s="31" t="s">
        <v>621</v>
      </c>
      <c r="C474" s="32" t="s">
        <v>169</v>
      </c>
      <c r="D474" s="34">
        <v>8.59</v>
      </c>
      <c r="E474" s="35">
        <v>7.35</v>
      </c>
      <c r="F474" s="35">
        <f>D474*$F$9</f>
        <v>9.1053999999999995</v>
      </c>
      <c r="G474" s="35">
        <f>E474*$G$9</f>
        <v>7.7910000000000004</v>
      </c>
      <c r="H474" s="34">
        <f>F474*$J$7</f>
        <v>1.82108</v>
      </c>
      <c r="I474" s="35">
        <f>G474*$J$7</f>
        <v>1.5582000000000003</v>
      </c>
      <c r="J474" s="74"/>
      <c r="K474" s="34">
        <f>F474+H474</f>
        <v>10.92648</v>
      </c>
      <c r="L474" s="35">
        <f>G474+I474</f>
        <v>9.3491999999999997</v>
      </c>
    </row>
    <row r="475" spans="1:12" ht="38.25" x14ac:dyDescent="0.25">
      <c r="A475" s="30" t="s">
        <v>622</v>
      </c>
      <c r="B475" s="31" t="s">
        <v>623</v>
      </c>
      <c r="C475" s="32"/>
      <c r="D475" s="34"/>
      <c r="E475" s="35"/>
      <c r="F475" s="35"/>
      <c r="G475" s="35"/>
      <c r="H475" s="34"/>
      <c r="I475" s="35"/>
      <c r="J475" s="74"/>
      <c r="K475" s="34"/>
      <c r="L475" s="35"/>
    </row>
    <row r="476" spans="1:12" ht="38.25" x14ac:dyDescent="0.25">
      <c r="A476" s="30" t="s">
        <v>624</v>
      </c>
      <c r="B476" s="31" t="s">
        <v>625</v>
      </c>
      <c r="C476" s="32" t="s">
        <v>169</v>
      </c>
      <c r="D476" s="34">
        <v>4.58</v>
      </c>
      <c r="E476" s="35">
        <v>1.53</v>
      </c>
      <c r="F476" s="35">
        <f>D476*$F$9</f>
        <v>4.8548</v>
      </c>
      <c r="G476" s="35">
        <f t="shared" ref="G476:G481" si="107">E476*$G$9</f>
        <v>1.6218000000000001</v>
      </c>
      <c r="H476" s="34">
        <f t="shared" ref="H476:I481" si="108">F476*$J$7</f>
        <v>0.97096000000000005</v>
      </c>
      <c r="I476" s="35">
        <f t="shared" si="108"/>
        <v>0.32436000000000004</v>
      </c>
      <c r="J476" s="74"/>
      <c r="K476" s="34">
        <f t="shared" ref="K476:L481" si="109">F476+H476</f>
        <v>5.8257599999999998</v>
      </c>
      <c r="L476" s="35">
        <f t="shared" si="109"/>
        <v>1.9461600000000001</v>
      </c>
    </row>
    <row r="477" spans="1:12" ht="63.75" x14ac:dyDescent="0.25">
      <c r="A477" s="30" t="s">
        <v>626</v>
      </c>
      <c r="B477" s="31" t="s">
        <v>627</v>
      </c>
      <c r="C477" s="32" t="s">
        <v>169</v>
      </c>
      <c r="D477" s="34">
        <v>4.58</v>
      </c>
      <c r="E477" s="35">
        <v>1.53</v>
      </c>
      <c r="F477" s="35">
        <f>D477*$F$9</f>
        <v>4.8548</v>
      </c>
      <c r="G477" s="35">
        <f t="shared" si="107"/>
        <v>1.6218000000000001</v>
      </c>
      <c r="H477" s="34">
        <f t="shared" si="108"/>
        <v>0.97096000000000005</v>
      </c>
      <c r="I477" s="35">
        <f t="shared" si="108"/>
        <v>0.32436000000000004</v>
      </c>
      <c r="J477" s="74"/>
      <c r="K477" s="34">
        <f t="shared" si="109"/>
        <v>5.8257599999999998</v>
      </c>
      <c r="L477" s="35">
        <f t="shared" si="109"/>
        <v>1.9461600000000001</v>
      </c>
    </row>
    <row r="478" spans="1:12" ht="51" x14ac:dyDescent="0.25">
      <c r="A478" s="30" t="s">
        <v>628</v>
      </c>
      <c r="B478" s="31" t="s">
        <v>629</v>
      </c>
      <c r="C478" s="32" t="s">
        <v>169</v>
      </c>
      <c r="D478" s="34">
        <v>10.67</v>
      </c>
      <c r="E478" s="35">
        <v>3.81</v>
      </c>
      <c r="F478" s="35">
        <f>D478*$F$9</f>
        <v>11.3102</v>
      </c>
      <c r="G478" s="35">
        <f t="shared" si="107"/>
        <v>4.0386000000000006</v>
      </c>
      <c r="H478" s="34">
        <f t="shared" si="108"/>
        <v>2.2620400000000003</v>
      </c>
      <c r="I478" s="35">
        <f t="shared" si="108"/>
        <v>0.80772000000000022</v>
      </c>
      <c r="J478" s="74"/>
      <c r="K478" s="34">
        <f t="shared" si="109"/>
        <v>13.572240000000001</v>
      </c>
      <c r="L478" s="35">
        <f t="shared" si="109"/>
        <v>4.8463200000000004</v>
      </c>
    </row>
    <row r="479" spans="1:12" x14ac:dyDescent="0.25">
      <c r="A479" s="36" t="s">
        <v>630</v>
      </c>
      <c r="B479" s="37" t="s">
        <v>631</v>
      </c>
      <c r="C479" s="38" t="s">
        <v>169</v>
      </c>
      <c r="D479" s="34">
        <v>23.06</v>
      </c>
      <c r="E479" s="35">
        <v>11.16</v>
      </c>
      <c r="F479" s="35">
        <f>D479*$F$9</f>
        <v>24.4436</v>
      </c>
      <c r="G479" s="35">
        <f t="shared" si="107"/>
        <v>11.829600000000001</v>
      </c>
      <c r="H479" s="34">
        <f t="shared" si="108"/>
        <v>4.8887200000000002</v>
      </c>
      <c r="I479" s="35">
        <f t="shared" si="108"/>
        <v>2.3659200000000005</v>
      </c>
      <c r="J479" s="74"/>
      <c r="K479" s="34">
        <f t="shared" si="109"/>
        <v>29.332319999999999</v>
      </c>
      <c r="L479" s="35">
        <f t="shared" si="109"/>
        <v>14.195520000000002</v>
      </c>
    </row>
    <row r="480" spans="1:12" x14ac:dyDescent="0.25">
      <c r="A480" s="39"/>
      <c r="B480" s="40"/>
      <c r="C480" s="41"/>
      <c r="D480" s="34"/>
      <c r="E480" s="35"/>
      <c r="F480" s="35"/>
      <c r="G480" s="35">
        <f t="shared" si="107"/>
        <v>0</v>
      </c>
      <c r="H480" s="34">
        <f t="shared" si="108"/>
        <v>0</v>
      </c>
      <c r="I480" s="35">
        <f t="shared" si="108"/>
        <v>0</v>
      </c>
      <c r="J480" s="74"/>
      <c r="K480" s="34">
        <f t="shared" si="109"/>
        <v>0</v>
      </c>
      <c r="L480" s="35">
        <f t="shared" si="109"/>
        <v>0</v>
      </c>
    </row>
    <row r="481" spans="1:12" x14ac:dyDescent="0.25">
      <c r="A481" s="36" t="s">
        <v>632</v>
      </c>
      <c r="B481" s="37" t="s">
        <v>633</v>
      </c>
      <c r="C481" s="38" t="s">
        <v>169</v>
      </c>
      <c r="D481" s="34">
        <v>27.79</v>
      </c>
      <c r="E481" s="35">
        <v>14.23</v>
      </c>
      <c r="F481" s="35">
        <f>D481*$F$9</f>
        <v>29.4574</v>
      </c>
      <c r="G481" s="35">
        <f t="shared" si="107"/>
        <v>15.083800000000002</v>
      </c>
      <c r="H481" s="34">
        <f t="shared" si="108"/>
        <v>5.8914800000000005</v>
      </c>
      <c r="I481" s="35">
        <f t="shared" si="108"/>
        <v>3.0167600000000006</v>
      </c>
      <c r="J481" s="74"/>
      <c r="K481" s="34">
        <f t="shared" si="109"/>
        <v>35.348880000000001</v>
      </c>
      <c r="L481" s="35">
        <f t="shared" si="109"/>
        <v>18.100560000000002</v>
      </c>
    </row>
    <row r="482" spans="1:12" x14ac:dyDescent="0.25">
      <c r="A482" s="39"/>
      <c r="B482" s="40"/>
      <c r="C482" s="41"/>
      <c r="D482" s="34"/>
      <c r="E482" s="35"/>
      <c r="F482" s="35"/>
      <c r="G482" s="35"/>
      <c r="H482" s="34"/>
      <c r="I482" s="35"/>
      <c r="J482" s="74"/>
      <c r="K482" s="34"/>
      <c r="L482" s="35"/>
    </row>
    <row r="483" spans="1:12" x14ac:dyDescent="0.25">
      <c r="A483" s="30" t="s">
        <v>634</v>
      </c>
      <c r="B483" s="31" t="s">
        <v>635</v>
      </c>
      <c r="C483" s="32"/>
      <c r="D483" s="34"/>
      <c r="E483" s="35"/>
      <c r="F483" s="35"/>
      <c r="G483" s="35"/>
      <c r="H483" s="34"/>
      <c r="I483" s="35"/>
      <c r="J483" s="74"/>
      <c r="K483" s="34"/>
      <c r="L483" s="35"/>
    </row>
    <row r="484" spans="1:12" x14ac:dyDescent="0.25">
      <c r="A484" s="36" t="s">
        <v>636</v>
      </c>
      <c r="B484" s="37" t="s">
        <v>637</v>
      </c>
      <c r="C484" s="38" t="s">
        <v>169</v>
      </c>
      <c r="D484" s="34">
        <v>26.26</v>
      </c>
      <c r="E484" s="35">
        <v>20.47</v>
      </c>
      <c r="F484" s="35">
        <f>D484*$F$9</f>
        <v>27.835600000000003</v>
      </c>
      <c r="G484" s="35">
        <f t="shared" ref="G484:G489" si="110">E484*$G$9</f>
        <v>21.6982</v>
      </c>
      <c r="H484" s="34">
        <f t="shared" ref="H484:I489" si="111">F484*$J$7</f>
        <v>5.567120000000001</v>
      </c>
      <c r="I484" s="35">
        <f t="shared" si="111"/>
        <v>4.3396400000000002</v>
      </c>
      <c r="J484" s="74"/>
      <c r="K484" s="34">
        <f t="shared" ref="K484:L489" si="112">F484+H484</f>
        <v>33.402720000000002</v>
      </c>
      <c r="L484" s="35">
        <f t="shared" si="112"/>
        <v>26.037839999999999</v>
      </c>
    </row>
    <row r="485" spans="1:12" x14ac:dyDescent="0.25">
      <c r="A485" s="39"/>
      <c r="B485" s="40"/>
      <c r="C485" s="41"/>
      <c r="D485" s="34"/>
      <c r="E485" s="35"/>
      <c r="F485" s="35">
        <f>D485*$F$9</f>
        <v>0</v>
      </c>
      <c r="G485" s="35">
        <f t="shared" si="110"/>
        <v>0</v>
      </c>
      <c r="H485" s="34">
        <f t="shared" si="111"/>
        <v>0</v>
      </c>
      <c r="I485" s="35">
        <f t="shared" si="111"/>
        <v>0</v>
      </c>
      <c r="J485" s="74"/>
      <c r="K485" s="34">
        <f t="shared" si="112"/>
        <v>0</v>
      </c>
      <c r="L485" s="35">
        <f t="shared" si="112"/>
        <v>0</v>
      </c>
    </row>
    <row r="486" spans="1:12" x14ac:dyDescent="0.25">
      <c r="A486" s="36" t="s">
        <v>638</v>
      </c>
      <c r="B486" s="37" t="s">
        <v>639</v>
      </c>
      <c r="C486" s="38" t="s">
        <v>169</v>
      </c>
      <c r="D486" s="34">
        <v>9.77</v>
      </c>
      <c r="E486" s="35">
        <v>6.11</v>
      </c>
      <c r="F486" s="35">
        <f>D486*$F$9</f>
        <v>10.356199999999999</v>
      </c>
      <c r="G486" s="35">
        <f t="shared" si="110"/>
        <v>6.4766000000000004</v>
      </c>
      <c r="H486" s="34">
        <f t="shared" si="111"/>
        <v>2.07124</v>
      </c>
      <c r="I486" s="35">
        <f t="shared" si="111"/>
        <v>1.2953200000000002</v>
      </c>
      <c r="J486" s="74"/>
      <c r="K486" s="34">
        <f t="shared" si="112"/>
        <v>12.427439999999999</v>
      </c>
      <c r="L486" s="35">
        <f t="shared" si="112"/>
        <v>7.7719200000000006</v>
      </c>
    </row>
    <row r="487" spans="1:12" x14ac:dyDescent="0.25">
      <c r="A487" s="39"/>
      <c r="B487" s="40"/>
      <c r="C487" s="41"/>
      <c r="D487" s="34"/>
      <c r="E487" s="35"/>
      <c r="F487" s="35">
        <f>D487*$F$9</f>
        <v>0</v>
      </c>
      <c r="G487" s="35">
        <f t="shared" si="110"/>
        <v>0</v>
      </c>
      <c r="H487" s="34">
        <f t="shared" si="111"/>
        <v>0</v>
      </c>
      <c r="I487" s="35">
        <f t="shared" si="111"/>
        <v>0</v>
      </c>
      <c r="J487" s="74"/>
      <c r="K487" s="34">
        <f t="shared" si="112"/>
        <v>0</v>
      </c>
      <c r="L487" s="35">
        <f t="shared" si="112"/>
        <v>0</v>
      </c>
    </row>
    <row r="488" spans="1:12" x14ac:dyDescent="0.25">
      <c r="A488" s="36" t="s">
        <v>640</v>
      </c>
      <c r="B488" s="37" t="s">
        <v>641</v>
      </c>
      <c r="C488" s="38" t="s">
        <v>169</v>
      </c>
      <c r="D488" s="34">
        <v>10.68</v>
      </c>
      <c r="E488" s="35">
        <v>4.8899999999999997</v>
      </c>
      <c r="F488" s="35">
        <f>D488*$F$9</f>
        <v>11.3208</v>
      </c>
      <c r="G488" s="35">
        <f t="shared" si="110"/>
        <v>5.1833999999999998</v>
      </c>
      <c r="H488" s="34">
        <f t="shared" si="111"/>
        <v>2.26416</v>
      </c>
      <c r="I488" s="35">
        <f t="shared" si="111"/>
        <v>1.03668</v>
      </c>
      <c r="J488" s="74"/>
      <c r="K488" s="34">
        <f t="shared" si="112"/>
        <v>13.584960000000001</v>
      </c>
      <c r="L488" s="35">
        <f t="shared" si="112"/>
        <v>6.2200799999999994</v>
      </c>
    </row>
    <row r="489" spans="1:12" x14ac:dyDescent="0.25">
      <c r="A489" s="39"/>
      <c r="B489" s="40"/>
      <c r="C489" s="41"/>
      <c r="D489" s="34"/>
      <c r="E489" s="35">
        <v>4.6100000000000003</v>
      </c>
      <c r="F489" s="35"/>
      <c r="G489" s="35">
        <f t="shared" si="110"/>
        <v>4.8866000000000005</v>
      </c>
      <c r="H489" s="34"/>
      <c r="I489" s="35">
        <f t="shared" si="111"/>
        <v>0.97732000000000019</v>
      </c>
      <c r="J489" s="74"/>
      <c r="K489" s="34"/>
      <c r="L489" s="35">
        <f t="shared" si="112"/>
        <v>5.8639200000000002</v>
      </c>
    </row>
    <row r="490" spans="1:12" ht="25.5" x14ac:dyDescent="0.25">
      <c r="A490" s="30" t="s">
        <v>642</v>
      </c>
      <c r="B490" s="31" t="s">
        <v>643</v>
      </c>
      <c r="C490" s="32"/>
      <c r="D490" s="34"/>
      <c r="E490" s="35"/>
      <c r="F490" s="35"/>
      <c r="G490" s="35"/>
      <c r="H490" s="34"/>
      <c r="I490" s="35"/>
      <c r="J490" s="74"/>
      <c r="K490" s="34"/>
      <c r="L490" s="35"/>
    </row>
    <row r="491" spans="1:12" x14ac:dyDescent="0.25">
      <c r="A491" s="36" t="s">
        <v>644</v>
      </c>
      <c r="B491" s="37" t="s">
        <v>645</v>
      </c>
      <c r="C491" s="38" t="s">
        <v>169</v>
      </c>
      <c r="D491" s="34">
        <v>12.86</v>
      </c>
      <c r="E491" s="35">
        <v>3.98</v>
      </c>
      <c r="F491" s="35">
        <f>D491*$F$9</f>
        <v>13.631600000000001</v>
      </c>
      <c r="G491" s="35">
        <f>E491*$G$9</f>
        <v>4.2187999999999999</v>
      </c>
      <c r="H491" s="34">
        <f>F491*$J$7</f>
        <v>2.7263200000000003</v>
      </c>
      <c r="I491" s="35">
        <f>G491*$J$7</f>
        <v>0.84376000000000007</v>
      </c>
      <c r="J491" s="74"/>
      <c r="K491" s="34">
        <f>F491+H491</f>
        <v>16.35792</v>
      </c>
      <c r="L491" s="35">
        <f>G491+I491</f>
        <v>5.0625599999999995</v>
      </c>
    </row>
    <row r="492" spans="1:12" x14ac:dyDescent="0.25">
      <c r="A492" s="39"/>
      <c r="B492" s="40"/>
      <c r="C492" s="41"/>
      <c r="D492" s="34"/>
      <c r="E492" s="35"/>
      <c r="F492" s="35"/>
      <c r="G492" s="35"/>
      <c r="H492" s="34"/>
      <c r="I492" s="35"/>
      <c r="J492" s="74"/>
      <c r="K492" s="34"/>
      <c r="L492" s="35"/>
    </row>
    <row r="493" spans="1:12" x14ac:dyDescent="0.25">
      <c r="A493" s="67" t="s">
        <v>646</v>
      </c>
      <c r="B493" s="31" t="s">
        <v>647</v>
      </c>
      <c r="C493" s="32"/>
      <c r="D493" s="34"/>
      <c r="E493" s="35"/>
      <c r="F493" s="35"/>
      <c r="G493" s="35"/>
      <c r="H493" s="34"/>
      <c r="I493" s="35"/>
      <c r="J493" s="74"/>
      <c r="K493" s="34"/>
      <c r="L493" s="35"/>
    </row>
    <row r="494" spans="1:12" x14ac:dyDescent="0.25">
      <c r="A494" s="36" t="s">
        <v>648</v>
      </c>
      <c r="B494" s="37" t="s">
        <v>649</v>
      </c>
      <c r="C494" s="38" t="s">
        <v>169</v>
      </c>
      <c r="D494" s="34">
        <v>10.53</v>
      </c>
      <c r="E494" s="35">
        <v>5.5</v>
      </c>
      <c r="F494" s="35">
        <f>D494*$F$9</f>
        <v>11.161799999999999</v>
      </c>
      <c r="G494" s="35">
        <f>E494*$G$9</f>
        <v>5.83</v>
      </c>
      <c r="H494" s="34">
        <f t="shared" ref="H494:I498" si="113">F494*$J$7</f>
        <v>2.2323599999999999</v>
      </c>
      <c r="I494" s="35">
        <f t="shared" si="113"/>
        <v>1.1660000000000001</v>
      </c>
      <c r="J494" s="74"/>
      <c r="K494" s="34">
        <f t="shared" ref="K494:L498" si="114">F494+H494</f>
        <v>13.394159999999999</v>
      </c>
      <c r="L494" s="35">
        <f t="shared" si="114"/>
        <v>6.9960000000000004</v>
      </c>
    </row>
    <row r="495" spans="1:12" x14ac:dyDescent="0.25">
      <c r="A495" s="39"/>
      <c r="B495" s="40"/>
      <c r="C495" s="41"/>
      <c r="D495" s="34"/>
      <c r="E495" s="35"/>
      <c r="F495" s="35">
        <f>D495*$F$9</f>
        <v>0</v>
      </c>
      <c r="G495" s="35">
        <f>E495*$G$9</f>
        <v>0</v>
      </c>
      <c r="H495" s="34">
        <f t="shared" si="113"/>
        <v>0</v>
      </c>
      <c r="I495" s="35">
        <f t="shared" si="113"/>
        <v>0</v>
      </c>
      <c r="J495" s="74"/>
      <c r="K495" s="34">
        <f t="shared" si="114"/>
        <v>0</v>
      </c>
      <c r="L495" s="35">
        <f t="shared" si="114"/>
        <v>0</v>
      </c>
    </row>
    <row r="496" spans="1:12" x14ac:dyDescent="0.25">
      <c r="A496" s="36" t="s">
        <v>650</v>
      </c>
      <c r="B496" s="37" t="s">
        <v>651</v>
      </c>
      <c r="C496" s="38" t="s">
        <v>169</v>
      </c>
      <c r="D496" s="34">
        <v>9.77</v>
      </c>
      <c r="E496" s="35">
        <v>4.8899999999999997</v>
      </c>
      <c r="F496" s="35">
        <f>D496*$F$9</f>
        <v>10.356199999999999</v>
      </c>
      <c r="G496" s="35">
        <f>E496*$G$9</f>
        <v>5.1833999999999998</v>
      </c>
      <c r="H496" s="34">
        <f t="shared" si="113"/>
        <v>2.07124</v>
      </c>
      <c r="I496" s="35">
        <f t="shared" si="113"/>
        <v>1.03668</v>
      </c>
      <c r="J496" s="74"/>
      <c r="K496" s="34">
        <f t="shared" si="114"/>
        <v>12.427439999999999</v>
      </c>
      <c r="L496" s="35">
        <f t="shared" si="114"/>
        <v>6.2200799999999994</v>
      </c>
    </row>
    <row r="497" spans="1:12" x14ac:dyDescent="0.25">
      <c r="A497" s="39"/>
      <c r="B497" s="40"/>
      <c r="C497" s="41"/>
      <c r="D497" s="34">
        <v>9.2200000000000006</v>
      </c>
      <c r="E497" s="35">
        <v>4.6100000000000003</v>
      </c>
      <c r="F497" s="35">
        <f>D497*$F$9</f>
        <v>9.773200000000001</v>
      </c>
      <c r="G497" s="35">
        <f>E497*$G$9</f>
        <v>4.8866000000000005</v>
      </c>
      <c r="H497" s="34">
        <f t="shared" si="113"/>
        <v>1.9546400000000004</v>
      </c>
      <c r="I497" s="35">
        <f t="shared" si="113"/>
        <v>0.97732000000000019</v>
      </c>
      <c r="J497" s="74"/>
      <c r="K497" s="34">
        <f t="shared" si="114"/>
        <v>11.72784</v>
      </c>
      <c r="L497" s="35">
        <f t="shared" si="114"/>
        <v>5.8639200000000002</v>
      </c>
    </row>
    <row r="498" spans="1:12" x14ac:dyDescent="0.25">
      <c r="A498" s="36" t="s">
        <v>652</v>
      </c>
      <c r="B498" s="37" t="s">
        <v>653</v>
      </c>
      <c r="C498" s="38" t="s">
        <v>169</v>
      </c>
      <c r="D498" s="34">
        <v>9.77</v>
      </c>
      <c r="E498" s="35">
        <v>4.8899999999999997</v>
      </c>
      <c r="F498" s="35">
        <f>D498*$F$9</f>
        <v>10.356199999999999</v>
      </c>
      <c r="G498" s="35">
        <f>E498*$G$9</f>
        <v>5.1833999999999998</v>
      </c>
      <c r="H498" s="34">
        <f t="shared" si="113"/>
        <v>2.07124</v>
      </c>
      <c r="I498" s="35">
        <f t="shared" si="113"/>
        <v>1.03668</v>
      </c>
      <c r="J498" s="74"/>
      <c r="K498" s="34">
        <f t="shared" si="114"/>
        <v>12.427439999999999</v>
      </c>
      <c r="L498" s="35">
        <f t="shared" si="114"/>
        <v>6.2200799999999994</v>
      </c>
    </row>
    <row r="499" spans="1:12" x14ac:dyDescent="0.25">
      <c r="A499" s="39"/>
      <c r="B499" s="40"/>
      <c r="C499" s="41"/>
      <c r="D499" s="34"/>
      <c r="E499" s="35"/>
      <c r="F499" s="35"/>
      <c r="G499" s="35"/>
      <c r="H499" s="34"/>
      <c r="I499" s="35"/>
      <c r="J499" s="74"/>
      <c r="K499" s="34"/>
      <c r="L499" s="35"/>
    </row>
    <row r="500" spans="1:12" ht="25.5" x14ac:dyDescent="0.25">
      <c r="A500" s="30" t="s">
        <v>654</v>
      </c>
      <c r="B500" s="31" t="s">
        <v>655</v>
      </c>
      <c r="C500" s="32"/>
      <c r="D500" s="34"/>
      <c r="E500" s="35"/>
      <c r="F500" s="35"/>
      <c r="G500" s="35"/>
      <c r="H500" s="34"/>
      <c r="I500" s="35"/>
      <c r="J500" s="74"/>
      <c r="K500" s="34"/>
      <c r="L500" s="35"/>
    </row>
    <row r="501" spans="1:12" x14ac:dyDescent="0.25">
      <c r="A501" s="36" t="s">
        <v>656</v>
      </c>
      <c r="B501" s="37" t="s">
        <v>657</v>
      </c>
      <c r="C501" s="38" t="s">
        <v>169</v>
      </c>
      <c r="D501" s="34">
        <v>9.0299999999999994</v>
      </c>
      <c r="E501" s="35">
        <v>6.43</v>
      </c>
      <c r="F501" s="35">
        <f>D501*$F$9</f>
        <v>9.5717999999999996</v>
      </c>
      <c r="G501" s="35">
        <f>E501*$G$9</f>
        <v>6.8158000000000003</v>
      </c>
      <c r="H501" s="34">
        <f t="shared" ref="H501:I503" si="115">F501*$J$7</f>
        <v>1.9143600000000001</v>
      </c>
      <c r="I501" s="35">
        <f t="shared" si="115"/>
        <v>1.3631600000000001</v>
      </c>
      <c r="J501" s="74"/>
      <c r="K501" s="34">
        <f t="shared" ref="K501:L503" si="116">F501+H501</f>
        <v>11.48616</v>
      </c>
      <c r="L501" s="35">
        <f t="shared" si="116"/>
        <v>8.17896</v>
      </c>
    </row>
    <row r="502" spans="1:12" x14ac:dyDescent="0.25">
      <c r="A502" s="39"/>
      <c r="B502" s="40"/>
      <c r="C502" s="41"/>
      <c r="D502" s="34"/>
      <c r="E502" s="35"/>
      <c r="F502" s="35">
        <f>D502*$F$9</f>
        <v>0</v>
      </c>
      <c r="G502" s="35">
        <f>E502*$G$9</f>
        <v>0</v>
      </c>
      <c r="H502" s="34">
        <f t="shared" si="115"/>
        <v>0</v>
      </c>
      <c r="I502" s="35">
        <f t="shared" si="115"/>
        <v>0</v>
      </c>
      <c r="J502" s="74"/>
      <c r="K502" s="34">
        <f t="shared" si="116"/>
        <v>0</v>
      </c>
      <c r="L502" s="35">
        <f t="shared" si="116"/>
        <v>0</v>
      </c>
    </row>
    <row r="503" spans="1:12" x14ac:dyDescent="0.25">
      <c r="A503" s="36" t="s">
        <v>658</v>
      </c>
      <c r="B503" s="37" t="s">
        <v>659</v>
      </c>
      <c r="C503" s="38" t="s">
        <v>169</v>
      </c>
      <c r="D503" s="34">
        <v>9.64</v>
      </c>
      <c r="E503" s="35">
        <v>7.04</v>
      </c>
      <c r="F503" s="35">
        <f>D503*$F$9</f>
        <v>10.218400000000001</v>
      </c>
      <c r="G503" s="35">
        <f>E503*$G$9</f>
        <v>7.4624000000000006</v>
      </c>
      <c r="H503" s="34">
        <f t="shared" si="115"/>
        <v>2.0436800000000002</v>
      </c>
      <c r="I503" s="35">
        <f t="shared" si="115"/>
        <v>1.4924800000000003</v>
      </c>
      <c r="J503" s="74"/>
      <c r="K503" s="34">
        <f t="shared" si="116"/>
        <v>12.262080000000001</v>
      </c>
      <c r="L503" s="35">
        <f t="shared" si="116"/>
        <v>8.9548800000000011</v>
      </c>
    </row>
    <row r="504" spans="1:12" x14ac:dyDescent="0.25">
      <c r="A504" s="39"/>
      <c r="B504" s="40"/>
      <c r="C504" s="41"/>
      <c r="D504" s="34"/>
      <c r="E504" s="35"/>
      <c r="F504" s="35"/>
      <c r="G504" s="35"/>
      <c r="H504" s="34"/>
      <c r="I504" s="35"/>
      <c r="J504" s="74"/>
      <c r="K504" s="34"/>
      <c r="L504" s="35"/>
    </row>
    <row r="505" spans="1:12" x14ac:dyDescent="0.25">
      <c r="A505" s="36" t="s">
        <v>660</v>
      </c>
      <c r="B505" s="37" t="s">
        <v>661</v>
      </c>
      <c r="C505" s="38" t="s">
        <v>169</v>
      </c>
      <c r="D505" s="34">
        <v>13.45</v>
      </c>
      <c r="E505" s="35">
        <v>10.7</v>
      </c>
      <c r="F505" s="35">
        <f>D505*$F$9</f>
        <v>14.257</v>
      </c>
      <c r="G505" s="35">
        <f>E505*$G$9</f>
        <v>11.342000000000001</v>
      </c>
      <c r="H505" s="34">
        <f>F505*$J$7</f>
        <v>2.8513999999999999</v>
      </c>
      <c r="I505" s="35">
        <f>G505*$J$7</f>
        <v>2.2684000000000002</v>
      </c>
      <c r="J505" s="74"/>
      <c r="K505" s="34">
        <f>F505+H505</f>
        <v>17.1084</v>
      </c>
      <c r="L505" s="35">
        <f>G505+I505</f>
        <v>13.6104</v>
      </c>
    </row>
    <row r="506" spans="1:12" x14ac:dyDescent="0.25">
      <c r="A506" s="39"/>
      <c r="B506" s="40"/>
      <c r="C506" s="41"/>
      <c r="D506" s="34"/>
      <c r="E506" s="35"/>
      <c r="F506" s="35"/>
      <c r="G506" s="35"/>
      <c r="H506" s="34"/>
      <c r="I506" s="35"/>
      <c r="J506" s="74"/>
      <c r="K506" s="34"/>
      <c r="L506" s="35"/>
    </row>
    <row r="507" spans="1:12" x14ac:dyDescent="0.25">
      <c r="A507" s="30" t="s">
        <v>662</v>
      </c>
      <c r="B507" s="31" t="s">
        <v>663</v>
      </c>
      <c r="C507" s="32"/>
      <c r="D507" s="34"/>
      <c r="E507" s="35"/>
      <c r="F507" s="35"/>
      <c r="G507" s="35"/>
      <c r="H507" s="34"/>
      <c r="I507" s="35"/>
      <c r="J507" s="74"/>
      <c r="K507" s="34"/>
      <c r="L507" s="35"/>
    </row>
    <row r="508" spans="1:12" x14ac:dyDescent="0.25">
      <c r="A508" s="36" t="s">
        <v>664</v>
      </c>
      <c r="B508" s="37" t="s">
        <v>665</v>
      </c>
      <c r="C508" s="38" t="s">
        <v>169</v>
      </c>
      <c r="D508" s="34">
        <v>12.23</v>
      </c>
      <c r="E508" s="35">
        <v>9.5</v>
      </c>
      <c r="F508" s="35">
        <f>D508*$F$9</f>
        <v>12.963800000000001</v>
      </c>
      <c r="G508" s="35">
        <f>E508*$G$9</f>
        <v>10.07</v>
      </c>
      <c r="H508" s="34">
        <f>F508*$J$7</f>
        <v>2.5927600000000002</v>
      </c>
      <c r="I508" s="35">
        <f>G508*$J$7</f>
        <v>2.0140000000000002</v>
      </c>
      <c r="J508" s="74"/>
      <c r="K508" s="34">
        <f>F508+H508</f>
        <v>15.556560000000001</v>
      </c>
      <c r="L508" s="35">
        <f>G508+I508</f>
        <v>12.084</v>
      </c>
    </row>
    <row r="509" spans="1:12" x14ac:dyDescent="0.25">
      <c r="A509" s="39"/>
      <c r="B509" s="40"/>
      <c r="C509" s="41"/>
      <c r="D509" s="34"/>
      <c r="E509" s="35"/>
      <c r="F509" s="35"/>
      <c r="G509" s="35"/>
      <c r="H509" s="34"/>
      <c r="I509" s="35"/>
      <c r="J509" s="74"/>
      <c r="K509" s="34"/>
      <c r="L509" s="35"/>
    </row>
    <row r="510" spans="1:12" x14ac:dyDescent="0.25">
      <c r="A510" s="30" t="s">
        <v>666</v>
      </c>
      <c r="B510" s="31" t="s">
        <v>667</v>
      </c>
      <c r="C510" s="32"/>
      <c r="D510" s="34"/>
      <c r="E510" s="35"/>
      <c r="F510" s="35"/>
      <c r="G510" s="35"/>
      <c r="H510" s="34"/>
      <c r="I510" s="35"/>
      <c r="J510" s="74"/>
      <c r="K510" s="34"/>
      <c r="L510" s="35"/>
    </row>
    <row r="511" spans="1:12" x14ac:dyDescent="0.25">
      <c r="A511" s="36" t="s">
        <v>668</v>
      </c>
      <c r="B511" s="37" t="s">
        <v>669</v>
      </c>
      <c r="C511" s="38" t="s">
        <v>169</v>
      </c>
      <c r="D511" s="34">
        <v>5.35</v>
      </c>
      <c r="E511" s="35">
        <v>3.98</v>
      </c>
      <c r="F511" s="35">
        <f>D511*$F$9</f>
        <v>5.6710000000000003</v>
      </c>
      <c r="G511" s="35">
        <f>E511*$G$9</f>
        <v>4.2187999999999999</v>
      </c>
      <c r="H511" s="34">
        <f t="shared" ref="H511:I515" si="117">F511*$J$7</f>
        <v>1.1342000000000001</v>
      </c>
      <c r="I511" s="35">
        <f t="shared" si="117"/>
        <v>0.84376000000000007</v>
      </c>
      <c r="J511" s="74"/>
      <c r="K511" s="34">
        <f t="shared" ref="K511:L515" si="118">F511+H511</f>
        <v>6.8052000000000001</v>
      </c>
      <c r="L511" s="35">
        <f t="shared" si="118"/>
        <v>5.0625599999999995</v>
      </c>
    </row>
    <row r="512" spans="1:12" x14ac:dyDescent="0.25">
      <c r="A512" s="39"/>
      <c r="B512" s="40"/>
      <c r="C512" s="41"/>
      <c r="D512" s="34"/>
      <c r="E512" s="35"/>
      <c r="F512" s="35">
        <f>D512*$F$9</f>
        <v>0</v>
      </c>
      <c r="G512" s="35">
        <f>E512*$G$9</f>
        <v>0</v>
      </c>
      <c r="H512" s="34">
        <f t="shared" si="117"/>
        <v>0</v>
      </c>
      <c r="I512" s="35">
        <f t="shared" si="117"/>
        <v>0</v>
      </c>
      <c r="J512" s="74"/>
      <c r="K512" s="34">
        <f t="shared" si="118"/>
        <v>0</v>
      </c>
      <c r="L512" s="35">
        <f t="shared" si="118"/>
        <v>0</v>
      </c>
    </row>
    <row r="513" spans="1:12" x14ac:dyDescent="0.25">
      <c r="A513" s="36" t="s">
        <v>670</v>
      </c>
      <c r="B513" s="37" t="s">
        <v>671</v>
      </c>
      <c r="C513" s="38" t="s">
        <v>169</v>
      </c>
      <c r="D513" s="34">
        <v>12.2</v>
      </c>
      <c r="E513" s="35">
        <v>7.94</v>
      </c>
      <c r="F513" s="35">
        <f>D513*$F$9</f>
        <v>12.932</v>
      </c>
      <c r="G513" s="35">
        <f>E513*$G$9</f>
        <v>8.4164000000000012</v>
      </c>
      <c r="H513" s="34">
        <f t="shared" si="117"/>
        <v>2.5864000000000003</v>
      </c>
      <c r="I513" s="35">
        <f t="shared" si="117"/>
        <v>1.6832800000000003</v>
      </c>
      <c r="J513" s="74"/>
      <c r="K513" s="34">
        <f t="shared" si="118"/>
        <v>15.5184</v>
      </c>
      <c r="L513" s="35">
        <f t="shared" si="118"/>
        <v>10.099680000000001</v>
      </c>
    </row>
    <row r="514" spans="1:12" x14ac:dyDescent="0.25">
      <c r="A514" s="39"/>
      <c r="B514" s="40"/>
      <c r="C514" s="41"/>
      <c r="D514" s="34"/>
      <c r="E514" s="35"/>
      <c r="F514" s="35">
        <f>D514*$F$9</f>
        <v>0</v>
      </c>
      <c r="G514" s="35">
        <f>E514*$G$9</f>
        <v>0</v>
      </c>
      <c r="H514" s="34">
        <f t="shared" si="117"/>
        <v>0</v>
      </c>
      <c r="I514" s="35">
        <f t="shared" si="117"/>
        <v>0</v>
      </c>
      <c r="J514" s="74"/>
      <c r="K514" s="34">
        <f t="shared" si="118"/>
        <v>0</v>
      </c>
      <c r="L514" s="35">
        <f t="shared" si="118"/>
        <v>0</v>
      </c>
    </row>
    <row r="515" spans="1:12" x14ac:dyDescent="0.25">
      <c r="A515" s="36" t="s">
        <v>672</v>
      </c>
      <c r="B515" s="37" t="s">
        <v>673</v>
      </c>
      <c r="C515" s="38" t="s">
        <v>169</v>
      </c>
      <c r="D515" s="34">
        <v>7.94</v>
      </c>
      <c r="E515" s="35">
        <v>5.8</v>
      </c>
      <c r="F515" s="35">
        <f>D515*$F$9</f>
        <v>8.4164000000000012</v>
      </c>
      <c r="G515" s="35">
        <f>E515*$G$9</f>
        <v>6.1479999999999997</v>
      </c>
      <c r="H515" s="34">
        <f t="shared" si="117"/>
        <v>1.6832800000000003</v>
      </c>
      <c r="I515" s="35">
        <f t="shared" si="117"/>
        <v>1.2296</v>
      </c>
      <c r="J515" s="74"/>
      <c r="K515" s="34">
        <f t="shared" si="118"/>
        <v>10.099680000000001</v>
      </c>
      <c r="L515" s="35">
        <f t="shared" si="118"/>
        <v>7.3775999999999993</v>
      </c>
    </row>
    <row r="516" spans="1:12" x14ac:dyDescent="0.25">
      <c r="A516" s="39"/>
      <c r="B516" s="40"/>
      <c r="C516" s="41"/>
      <c r="D516" s="34"/>
      <c r="E516" s="35"/>
      <c r="F516" s="35"/>
      <c r="G516" s="35"/>
      <c r="H516" s="34"/>
      <c r="I516" s="35"/>
      <c r="J516" s="74"/>
      <c r="K516" s="34"/>
      <c r="L516" s="35"/>
    </row>
    <row r="517" spans="1:12" x14ac:dyDescent="0.25">
      <c r="A517" s="30" t="s">
        <v>674</v>
      </c>
      <c r="B517" s="31" t="s">
        <v>675</v>
      </c>
      <c r="C517" s="32"/>
      <c r="D517" s="34"/>
      <c r="E517" s="35"/>
      <c r="F517" s="35"/>
      <c r="G517" s="35"/>
      <c r="H517" s="34"/>
      <c r="I517" s="35"/>
      <c r="J517" s="74"/>
      <c r="K517" s="34"/>
      <c r="L517" s="35"/>
    </row>
    <row r="518" spans="1:12" ht="25.5" x14ac:dyDescent="0.25">
      <c r="A518" s="30" t="s">
        <v>676</v>
      </c>
      <c r="B518" s="31" t="s">
        <v>677</v>
      </c>
      <c r="C518" s="32" t="s">
        <v>169</v>
      </c>
      <c r="D518" s="34">
        <v>0.61</v>
      </c>
      <c r="E518" s="35" t="e">
        <f>#REF!+#REF!+#REF!</f>
        <v>#REF!</v>
      </c>
      <c r="F518" s="35">
        <f>D518*$F$9</f>
        <v>0.64660000000000006</v>
      </c>
      <c r="G518" s="35" t="e">
        <f>E518*$G$9</f>
        <v>#REF!</v>
      </c>
      <c r="H518" s="34">
        <f t="shared" ref="H518:I520" si="119">F518*$J$7</f>
        <v>0.12932000000000002</v>
      </c>
      <c r="I518" s="35" t="e">
        <f t="shared" si="119"/>
        <v>#REF!</v>
      </c>
      <c r="J518" s="74"/>
      <c r="K518" s="34">
        <f t="shared" ref="K518:L520" si="120">F518+H518</f>
        <v>0.77592000000000005</v>
      </c>
      <c r="L518" s="35" t="e">
        <f t="shared" si="120"/>
        <v>#REF!</v>
      </c>
    </row>
    <row r="519" spans="1:12" ht="25.5" x14ac:dyDescent="0.25">
      <c r="A519" s="30" t="s">
        <v>678</v>
      </c>
      <c r="B519" s="31" t="s">
        <v>679</v>
      </c>
      <c r="C519" s="32" t="s">
        <v>169</v>
      </c>
      <c r="D519" s="34">
        <v>1.23</v>
      </c>
      <c r="E519" s="35">
        <v>0.61</v>
      </c>
      <c r="F519" s="35">
        <f>D519*$F$9</f>
        <v>1.3038000000000001</v>
      </c>
      <c r="G519" s="35">
        <f>E519*$G$9</f>
        <v>0.64660000000000006</v>
      </c>
      <c r="H519" s="34">
        <f t="shared" si="119"/>
        <v>0.26076000000000005</v>
      </c>
      <c r="I519" s="35">
        <f t="shared" si="119"/>
        <v>0.12932000000000002</v>
      </c>
      <c r="J519" s="74"/>
      <c r="K519" s="34">
        <f t="shared" si="120"/>
        <v>1.5645600000000002</v>
      </c>
      <c r="L519" s="35">
        <f t="shared" si="120"/>
        <v>0.77592000000000005</v>
      </c>
    </row>
    <row r="520" spans="1:12" x14ac:dyDescent="0.25">
      <c r="A520" s="30" t="s">
        <v>680</v>
      </c>
      <c r="B520" s="31" t="s">
        <v>681</v>
      </c>
      <c r="C520" s="32" t="s">
        <v>429</v>
      </c>
      <c r="D520" s="34">
        <v>1.83</v>
      </c>
      <c r="E520" s="35"/>
      <c r="F520" s="35">
        <f>D520*$F$9</f>
        <v>1.9398000000000002</v>
      </c>
      <c r="G520" s="35">
        <f>E520*$G$9</f>
        <v>0</v>
      </c>
      <c r="H520" s="34">
        <f t="shared" si="119"/>
        <v>0.38796000000000008</v>
      </c>
      <c r="I520" s="35">
        <f t="shared" si="119"/>
        <v>0</v>
      </c>
      <c r="J520" s="74"/>
      <c r="K520" s="34">
        <f t="shared" si="120"/>
        <v>2.3277600000000005</v>
      </c>
      <c r="L520" s="35">
        <f t="shared" si="120"/>
        <v>0</v>
      </c>
    </row>
    <row r="521" spans="1:12" x14ac:dyDescent="0.25">
      <c r="A521" s="30" t="s">
        <v>682</v>
      </c>
      <c r="B521" s="31" t="s">
        <v>683</v>
      </c>
      <c r="C521" s="32"/>
      <c r="D521" s="34"/>
      <c r="E521" s="35"/>
      <c r="F521" s="35"/>
      <c r="G521" s="35"/>
      <c r="H521" s="34"/>
      <c r="I521" s="35"/>
      <c r="J521" s="74"/>
      <c r="K521" s="34"/>
      <c r="L521" s="35"/>
    </row>
    <row r="522" spans="1:12" ht="25.5" x14ac:dyDescent="0.25">
      <c r="A522" s="30" t="s">
        <v>684</v>
      </c>
      <c r="B522" s="31" t="s">
        <v>685</v>
      </c>
      <c r="C522" s="32" t="s">
        <v>429</v>
      </c>
      <c r="D522" s="34">
        <v>2.46</v>
      </c>
      <c r="E522" s="35"/>
      <c r="F522" s="35">
        <f>D522*$F$9</f>
        <v>2.6076000000000001</v>
      </c>
      <c r="G522" s="35">
        <f>E522*$G$9</f>
        <v>0</v>
      </c>
      <c r="H522" s="34">
        <f t="shared" ref="H522:I524" si="121">F522*$J$7</f>
        <v>0.52152000000000009</v>
      </c>
      <c r="I522" s="35">
        <f t="shared" si="121"/>
        <v>0</v>
      </c>
      <c r="J522" s="74"/>
      <c r="K522" s="34">
        <f t="shared" ref="K522:L524" si="122">F522+H522</f>
        <v>3.1291200000000003</v>
      </c>
      <c r="L522" s="35">
        <f t="shared" si="122"/>
        <v>0</v>
      </c>
    </row>
    <row r="523" spans="1:12" ht="25.5" x14ac:dyDescent="0.25">
      <c r="A523" s="30" t="s">
        <v>686</v>
      </c>
      <c r="B523" s="31" t="s">
        <v>687</v>
      </c>
      <c r="C523" s="32" t="s">
        <v>429</v>
      </c>
      <c r="D523" s="34">
        <v>3.69</v>
      </c>
      <c r="E523" s="35"/>
      <c r="F523" s="35">
        <f>D523*$F$9</f>
        <v>3.9114</v>
      </c>
      <c r="G523" s="35">
        <f>E523*$G$9</f>
        <v>0</v>
      </c>
      <c r="H523" s="34">
        <f t="shared" si="121"/>
        <v>0.78228000000000009</v>
      </c>
      <c r="I523" s="35">
        <f t="shared" si="121"/>
        <v>0</v>
      </c>
      <c r="J523" s="74"/>
      <c r="K523" s="34">
        <f t="shared" si="122"/>
        <v>4.6936800000000005</v>
      </c>
      <c r="L523" s="35">
        <f t="shared" si="122"/>
        <v>0</v>
      </c>
    </row>
    <row r="524" spans="1:12" ht="25.5" x14ac:dyDescent="0.25">
      <c r="A524" s="30" t="s">
        <v>688</v>
      </c>
      <c r="B524" s="31" t="s">
        <v>689</v>
      </c>
      <c r="C524" s="32" t="s">
        <v>429</v>
      </c>
      <c r="D524" s="34">
        <v>7.35</v>
      </c>
      <c r="E524" s="35"/>
      <c r="F524" s="35">
        <f>D524*$F$9</f>
        <v>7.7910000000000004</v>
      </c>
      <c r="G524" s="35">
        <f>E524*$G$9</f>
        <v>0</v>
      </c>
      <c r="H524" s="34">
        <f t="shared" si="121"/>
        <v>1.5582000000000003</v>
      </c>
      <c r="I524" s="35">
        <f t="shared" si="121"/>
        <v>0</v>
      </c>
      <c r="J524" s="74"/>
      <c r="K524" s="34">
        <f t="shared" si="122"/>
        <v>9.3491999999999997</v>
      </c>
      <c r="L524" s="35">
        <f t="shared" si="122"/>
        <v>0</v>
      </c>
    </row>
    <row r="525" spans="1:12" ht="38.25" x14ac:dyDescent="0.25">
      <c r="A525" s="48" t="s">
        <v>690</v>
      </c>
      <c r="B525" s="49" t="s">
        <v>691</v>
      </c>
      <c r="C525" s="50"/>
      <c r="D525" s="51"/>
      <c r="E525" s="52"/>
      <c r="F525" s="52"/>
      <c r="G525" s="52"/>
      <c r="H525" s="51"/>
      <c r="I525" s="52"/>
      <c r="J525" s="53"/>
      <c r="K525" s="51"/>
      <c r="L525" s="52"/>
    </row>
    <row r="526" spans="1:12" x14ac:dyDescent="0.25">
      <c r="A526" s="36" t="s">
        <v>692</v>
      </c>
      <c r="B526" s="37" t="s">
        <v>693</v>
      </c>
      <c r="C526" s="38" t="s">
        <v>169</v>
      </c>
      <c r="D526" s="34">
        <v>19.21</v>
      </c>
      <c r="E526" s="35">
        <v>11.16</v>
      </c>
      <c r="F526" s="35">
        <f>D526*$F$9</f>
        <v>20.3626</v>
      </c>
      <c r="G526" s="35">
        <f t="shared" ref="G526:G534" si="123">E526*$G$9</f>
        <v>11.829600000000001</v>
      </c>
      <c r="H526" s="34">
        <f t="shared" ref="H526:I534" si="124">F526*$J$7</f>
        <v>4.0725199999999999</v>
      </c>
      <c r="I526" s="35">
        <f t="shared" si="124"/>
        <v>2.3659200000000005</v>
      </c>
      <c r="J526" s="74"/>
      <c r="K526" s="34">
        <f t="shared" ref="K526:L534" si="125">F526+H526</f>
        <v>24.435120000000001</v>
      </c>
      <c r="L526" s="35">
        <f t="shared" si="125"/>
        <v>14.195520000000002</v>
      </c>
    </row>
    <row r="527" spans="1:12" x14ac:dyDescent="0.25">
      <c r="A527" s="39"/>
      <c r="B527" s="40"/>
      <c r="C527" s="41"/>
      <c r="D527" s="34"/>
      <c r="E527" s="35"/>
      <c r="F527" s="35">
        <f>D527*$F$9</f>
        <v>0</v>
      </c>
      <c r="G527" s="35">
        <f t="shared" si="123"/>
        <v>0</v>
      </c>
      <c r="H527" s="34">
        <f t="shared" si="124"/>
        <v>0</v>
      </c>
      <c r="I527" s="35">
        <f t="shared" si="124"/>
        <v>0</v>
      </c>
      <c r="J527" s="74"/>
      <c r="K527" s="34">
        <f t="shared" si="125"/>
        <v>0</v>
      </c>
      <c r="L527" s="35">
        <f t="shared" si="125"/>
        <v>0</v>
      </c>
    </row>
    <row r="528" spans="1:12" x14ac:dyDescent="0.25">
      <c r="A528" s="36" t="s">
        <v>694</v>
      </c>
      <c r="B528" s="37" t="s">
        <v>695</v>
      </c>
      <c r="C528" s="38" t="s">
        <v>169</v>
      </c>
      <c r="D528" s="34">
        <v>27.3</v>
      </c>
      <c r="E528" s="35">
        <v>15</v>
      </c>
      <c r="F528" s="35">
        <f>D528*$F$9</f>
        <v>28.938000000000002</v>
      </c>
      <c r="G528" s="35">
        <f t="shared" si="123"/>
        <v>15.9</v>
      </c>
      <c r="H528" s="34">
        <f t="shared" si="124"/>
        <v>5.7876000000000012</v>
      </c>
      <c r="I528" s="35">
        <f t="shared" si="124"/>
        <v>3.18</v>
      </c>
      <c r="J528" s="74"/>
      <c r="K528" s="34">
        <f t="shared" si="125"/>
        <v>34.7256</v>
      </c>
      <c r="L528" s="35">
        <f t="shared" si="125"/>
        <v>19.080000000000002</v>
      </c>
    </row>
    <row r="529" spans="1:12" x14ac:dyDescent="0.25">
      <c r="A529" s="39"/>
      <c r="B529" s="40"/>
      <c r="C529" s="41"/>
      <c r="D529" s="34"/>
      <c r="E529" s="35"/>
      <c r="F529" s="35">
        <f>D529*$F$9</f>
        <v>0</v>
      </c>
      <c r="G529" s="35">
        <f t="shared" si="123"/>
        <v>0</v>
      </c>
      <c r="H529" s="34">
        <f t="shared" si="124"/>
        <v>0</v>
      </c>
      <c r="I529" s="35">
        <f t="shared" si="124"/>
        <v>0</v>
      </c>
      <c r="J529" s="74"/>
      <c r="K529" s="34">
        <f t="shared" si="125"/>
        <v>0</v>
      </c>
      <c r="L529" s="35">
        <f t="shared" si="125"/>
        <v>0</v>
      </c>
    </row>
    <row r="530" spans="1:12" ht="25.5" x14ac:dyDescent="0.25">
      <c r="A530" s="30" t="s">
        <v>696</v>
      </c>
      <c r="B530" s="31" t="s">
        <v>697</v>
      </c>
      <c r="C530" s="32"/>
      <c r="D530" s="34">
        <v>7.95</v>
      </c>
      <c r="E530" s="35">
        <v>3.57</v>
      </c>
      <c r="F530" s="35">
        <f>D530*$F$9</f>
        <v>8.4270000000000014</v>
      </c>
      <c r="G530" s="35">
        <f t="shared" si="123"/>
        <v>3.7842000000000002</v>
      </c>
      <c r="H530" s="34">
        <f t="shared" si="124"/>
        <v>1.6854000000000005</v>
      </c>
      <c r="I530" s="35">
        <f t="shared" si="124"/>
        <v>0.75684000000000007</v>
      </c>
      <c r="J530" s="74"/>
      <c r="K530" s="34">
        <f t="shared" si="125"/>
        <v>10.112400000000001</v>
      </c>
      <c r="L530" s="35">
        <f t="shared" si="125"/>
        <v>4.5410400000000006</v>
      </c>
    </row>
    <row r="531" spans="1:12" x14ac:dyDescent="0.25">
      <c r="A531" s="36" t="s">
        <v>698</v>
      </c>
      <c r="B531" s="37" t="s">
        <v>699</v>
      </c>
      <c r="C531" s="38" t="s">
        <v>169</v>
      </c>
      <c r="D531" s="34">
        <v>26.92</v>
      </c>
      <c r="E531" s="35">
        <v>13.48</v>
      </c>
      <c r="F531" s="35">
        <f>D531*$F$9</f>
        <v>28.535200000000003</v>
      </c>
      <c r="G531" s="35">
        <f t="shared" si="123"/>
        <v>14.288800000000002</v>
      </c>
      <c r="H531" s="34">
        <f t="shared" si="124"/>
        <v>5.707040000000001</v>
      </c>
      <c r="I531" s="35">
        <f t="shared" si="124"/>
        <v>2.8577600000000007</v>
      </c>
      <c r="J531" s="74"/>
      <c r="K531" s="34">
        <f t="shared" si="125"/>
        <v>34.242240000000002</v>
      </c>
      <c r="L531" s="35">
        <f t="shared" si="125"/>
        <v>17.146560000000001</v>
      </c>
    </row>
    <row r="532" spans="1:12" x14ac:dyDescent="0.25">
      <c r="A532" s="39"/>
      <c r="B532" s="40"/>
      <c r="C532" s="41"/>
      <c r="D532" s="34"/>
      <c r="E532" s="35"/>
      <c r="F532" s="35">
        <f>D532*$F$9</f>
        <v>0</v>
      </c>
      <c r="G532" s="35">
        <f t="shared" si="123"/>
        <v>0</v>
      </c>
      <c r="H532" s="34"/>
      <c r="I532" s="35">
        <f t="shared" si="124"/>
        <v>0</v>
      </c>
      <c r="J532" s="74"/>
      <c r="K532" s="34">
        <f t="shared" si="125"/>
        <v>0</v>
      </c>
      <c r="L532" s="35">
        <f t="shared" si="125"/>
        <v>0</v>
      </c>
    </row>
    <row r="533" spans="1:12" ht="25.5" x14ac:dyDescent="0.25">
      <c r="A533" s="30" t="s">
        <v>700</v>
      </c>
      <c r="B533" s="31" t="s">
        <v>701</v>
      </c>
      <c r="C533" s="32" t="s">
        <v>169</v>
      </c>
      <c r="D533" s="34">
        <v>7.16</v>
      </c>
      <c r="E533" s="35">
        <v>3.98</v>
      </c>
      <c r="F533" s="35">
        <f>D533*$F$9</f>
        <v>7.5896000000000008</v>
      </c>
      <c r="G533" s="35">
        <f t="shared" si="123"/>
        <v>4.2187999999999999</v>
      </c>
      <c r="H533" s="34">
        <f>F533*$J$7</f>
        <v>1.5179200000000002</v>
      </c>
      <c r="I533" s="35">
        <f t="shared" si="124"/>
        <v>0.84376000000000007</v>
      </c>
      <c r="J533" s="74"/>
      <c r="K533" s="34">
        <f t="shared" si="125"/>
        <v>9.1075200000000009</v>
      </c>
      <c r="L533" s="35">
        <f t="shared" si="125"/>
        <v>5.0625599999999995</v>
      </c>
    </row>
    <row r="534" spans="1:12" x14ac:dyDescent="0.25">
      <c r="A534" s="36" t="s">
        <v>702</v>
      </c>
      <c r="B534" s="37" t="s">
        <v>703</v>
      </c>
      <c r="C534" s="38" t="s">
        <v>169</v>
      </c>
      <c r="D534" s="34">
        <v>9.6</v>
      </c>
      <c r="E534" s="35">
        <v>6.92</v>
      </c>
      <c r="F534" s="35">
        <f>D534*$F$9</f>
        <v>10.176</v>
      </c>
      <c r="G534" s="35">
        <f t="shared" si="123"/>
        <v>7.3352000000000004</v>
      </c>
      <c r="H534" s="34">
        <f>F534*$J$7</f>
        <v>2.0352000000000001</v>
      </c>
      <c r="I534" s="35">
        <f t="shared" si="124"/>
        <v>1.4670400000000001</v>
      </c>
      <c r="J534" s="74"/>
      <c r="K534" s="34">
        <f t="shared" si="125"/>
        <v>12.2112</v>
      </c>
      <c r="L534" s="35">
        <f t="shared" si="125"/>
        <v>8.8022400000000012</v>
      </c>
    </row>
    <row r="535" spans="1:12" x14ac:dyDescent="0.25">
      <c r="A535" s="39"/>
      <c r="B535" s="40"/>
      <c r="C535" s="41"/>
      <c r="D535" s="34"/>
      <c r="E535" s="35"/>
      <c r="F535" s="35"/>
      <c r="G535" s="35"/>
      <c r="H535" s="34"/>
      <c r="I535" s="35"/>
      <c r="J535" s="74"/>
      <c r="K535" s="34"/>
      <c r="L535" s="35"/>
    </row>
    <row r="536" spans="1:12" x14ac:dyDescent="0.25">
      <c r="A536" s="36" t="s">
        <v>704</v>
      </c>
      <c r="B536" s="37" t="s">
        <v>705</v>
      </c>
      <c r="C536" s="38" t="s">
        <v>169</v>
      </c>
      <c r="D536" s="34">
        <v>26.17</v>
      </c>
      <c r="E536" s="35">
        <v>11.96</v>
      </c>
      <c r="F536" s="35">
        <f>D536*$F$9</f>
        <v>27.740200000000002</v>
      </c>
      <c r="G536" s="35">
        <f t="shared" ref="G536:G544" si="126">E536*$G$9</f>
        <v>12.677600000000002</v>
      </c>
      <c r="H536" s="34">
        <f t="shared" ref="H536:I544" si="127">F536*$J$7</f>
        <v>5.5480400000000003</v>
      </c>
      <c r="I536" s="35">
        <f t="shared" si="127"/>
        <v>2.5355200000000004</v>
      </c>
      <c r="J536" s="74"/>
      <c r="K536" s="34">
        <f t="shared" ref="K536:L544" si="128">F536+H536</f>
        <v>33.288240000000002</v>
      </c>
      <c r="L536" s="35">
        <f t="shared" si="128"/>
        <v>15.213120000000002</v>
      </c>
    </row>
    <row r="537" spans="1:12" x14ac:dyDescent="0.25">
      <c r="A537" s="39"/>
      <c r="B537" s="40"/>
      <c r="C537" s="41"/>
      <c r="D537" s="34"/>
      <c r="E537" s="35"/>
      <c r="F537" s="35">
        <f>D537*$F$9</f>
        <v>0</v>
      </c>
      <c r="G537" s="35">
        <f t="shared" si="126"/>
        <v>0</v>
      </c>
      <c r="H537" s="34">
        <f t="shared" si="127"/>
        <v>0</v>
      </c>
      <c r="I537" s="35">
        <f t="shared" si="127"/>
        <v>0</v>
      </c>
      <c r="J537" s="74"/>
      <c r="K537" s="34">
        <f t="shared" si="128"/>
        <v>0</v>
      </c>
      <c r="L537" s="35">
        <f t="shared" si="128"/>
        <v>0</v>
      </c>
    </row>
    <row r="538" spans="1:12" x14ac:dyDescent="0.25">
      <c r="A538" s="36" t="s">
        <v>706</v>
      </c>
      <c r="B538" s="37" t="s">
        <v>707</v>
      </c>
      <c r="C538" s="38" t="s">
        <v>169</v>
      </c>
      <c r="D538" s="34">
        <v>29.62</v>
      </c>
      <c r="E538" s="35">
        <v>15.4</v>
      </c>
      <c r="F538" s="35">
        <f>D538*$F$9</f>
        <v>31.397200000000002</v>
      </c>
      <c r="G538" s="35">
        <f t="shared" si="126"/>
        <v>16.324000000000002</v>
      </c>
      <c r="H538" s="34">
        <f t="shared" si="127"/>
        <v>6.279440000000001</v>
      </c>
      <c r="I538" s="35">
        <f t="shared" si="127"/>
        <v>3.2648000000000006</v>
      </c>
      <c r="J538" s="74"/>
      <c r="K538" s="34">
        <f t="shared" si="128"/>
        <v>37.676640000000006</v>
      </c>
      <c r="L538" s="35">
        <f t="shared" si="128"/>
        <v>19.588800000000003</v>
      </c>
    </row>
    <row r="539" spans="1:12" x14ac:dyDescent="0.25">
      <c r="A539" s="39"/>
      <c r="B539" s="40"/>
      <c r="C539" s="41"/>
      <c r="D539" s="34"/>
      <c r="E539" s="35"/>
      <c r="F539" s="35">
        <f>D539*$F$9</f>
        <v>0</v>
      </c>
      <c r="G539" s="35">
        <f t="shared" si="126"/>
        <v>0</v>
      </c>
      <c r="H539" s="34">
        <f t="shared" si="127"/>
        <v>0</v>
      </c>
      <c r="I539" s="35">
        <f t="shared" si="127"/>
        <v>0</v>
      </c>
      <c r="J539" s="74"/>
      <c r="K539" s="34">
        <f t="shared" si="128"/>
        <v>0</v>
      </c>
      <c r="L539" s="35">
        <f t="shared" si="128"/>
        <v>0</v>
      </c>
    </row>
    <row r="540" spans="1:12" x14ac:dyDescent="0.25">
      <c r="A540" s="36" t="s">
        <v>708</v>
      </c>
      <c r="B540" s="37" t="s">
        <v>709</v>
      </c>
      <c r="C540" s="38" t="s">
        <v>169</v>
      </c>
      <c r="D540" s="34">
        <v>33.85</v>
      </c>
      <c r="E540" s="35">
        <v>19.64</v>
      </c>
      <c r="F540" s="35">
        <f>D540*$F$9</f>
        <v>35.881</v>
      </c>
      <c r="G540" s="35">
        <f t="shared" si="126"/>
        <v>20.8184</v>
      </c>
      <c r="H540" s="34">
        <f t="shared" si="127"/>
        <v>7.1762000000000006</v>
      </c>
      <c r="I540" s="35">
        <f t="shared" si="127"/>
        <v>4.1636800000000003</v>
      </c>
      <c r="J540" s="74"/>
      <c r="K540" s="34">
        <f t="shared" si="128"/>
        <v>43.057200000000002</v>
      </c>
      <c r="L540" s="35">
        <f t="shared" si="128"/>
        <v>24.98208</v>
      </c>
    </row>
    <row r="541" spans="1:12" x14ac:dyDescent="0.25">
      <c r="A541" s="39"/>
      <c r="B541" s="40"/>
      <c r="C541" s="41"/>
      <c r="D541" s="34"/>
      <c r="E541" s="35"/>
      <c r="F541" s="35">
        <f>D541*$F$9</f>
        <v>0</v>
      </c>
      <c r="G541" s="35">
        <f t="shared" si="126"/>
        <v>0</v>
      </c>
      <c r="H541" s="34">
        <f t="shared" si="127"/>
        <v>0</v>
      </c>
      <c r="I541" s="35">
        <f t="shared" si="127"/>
        <v>0</v>
      </c>
      <c r="J541" s="74"/>
      <c r="K541" s="34">
        <f t="shared" si="128"/>
        <v>0</v>
      </c>
      <c r="L541" s="35">
        <f t="shared" si="128"/>
        <v>0</v>
      </c>
    </row>
    <row r="542" spans="1:12" x14ac:dyDescent="0.25">
      <c r="A542" s="36" t="s">
        <v>710</v>
      </c>
      <c r="B542" s="37" t="s">
        <v>711</v>
      </c>
      <c r="C542" s="38" t="s">
        <v>169</v>
      </c>
      <c r="D542" s="34">
        <v>38.49</v>
      </c>
      <c r="E542" s="35">
        <v>24.27</v>
      </c>
      <c r="F542" s="35">
        <f>D542*$F$9</f>
        <v>40.799400000000006</v>
      </c>
      <c r="G542" s="35">
        <f t="shared" si="126"/>
        <v>25.726200000000002</v>
      </c>
      <c r="H542" s="34">
        <f t="shared" si="127"/>
        <v>8.1598800000000011</v>
      </c>
      <c r="I542" s="35">
        <f t="shared" si="127"/>
        <v>5.1452400000000011</v>
      </c>
      <c r="J542" s="74"/>
      <c r="K542" s="34">
        <f t="shared" si="128"/>
        <v>48.959280000000007</v>
      </c>
      <c r="L542" s="35">
        <f t="shared" si="128"/>
        <v>30.871440000000003</v>
      </c>
    </row>
    <row r="543" spans="1:12" x14ac:dyDescent="0.25">
      <c r="A543" s="39"/>
      <c r="B543" s="40"/>
      <c r="C543" s="41"/>
      <c r="D543" s="34"/>
      <c r="E543" s="35"/>
      <c r="F543" s="35">
        <f>D543*$F$9</f>
        <v>0</v>
      </c>
      <c r="G543" s="35">
        <f t="shared" si="126"/>
        <v>0</v>
      </c>
      <c r="H543" s="34">
        <f t="shared" si="127"/>
        <v>0</v>
      </c>
      <c r="I543" s="35">
        <f t="shared" si="127"/>
        <v>0</v>
      </c>
      <c r="J543" s="74"/>
      <c r="K543" s="34">
        <f t="shared" si="128"/>
        <v>0</v>
      </c>
      <c r="L543" s="35">
        <f t="shared" si="128"/>
        <v>0</v>
      </c>
    </row>
    <row r="544" spans="1:12" ht="25.5" x14ac:dyDescent="0.25">
      <c r="A544" s="30" t="s">
        <v>712</v>
      </c>
      <c r="B544" s="31" t="s">
        <v>713</v>
      </c>
      <c r="C544" s="32"/>
      <c r="D544" s="34">
        <v>2.39</v>
      </c>
      <c r="E544" s="35">
        <v>0.8</v>
      </c>
      <c r="F544" s="35">
        <f>D544*$F$9</f>
        <v>2.5334000000000003</v>
      </c>
      <c r="G544" s="35">
        <f t="shared" si="126"/>
        <v>0.84800000000000009</v>
      </c>
      <c r="H544" s="34">
        <f t="shared" si="127"/>
        <v>0.50668000000000013</v>
      </c>
      <c r="I544" s="35">
        <f t="shared" si="127"/>
        <v>0.16960000000000003</v>
      </c>
      <c r="J544" s="74"/>
      <c r="K544" s="34">
        <f t="shared" si="128"/>
        <v>3.0400800000000006</v>
      </c>
      <c r="L544" s="35">
        <f t="shared" si="128"/>
        <v>1.0176000000000001</v>
      </c>
    </row>
    <row r="545" spans="1:12" ht="25.5" x14ac:dyDescent="0.25">
      <c r="A545" s="48" t="s">
        <v>714</v>
      </c>
      <c r="B545" s="49" t="s">
        <v>715</v>
      </c>
      <c r="C545" s="50"/>
      <c r="D545" s="51"/>
      <c r="E545" s="52"/>
      <c r="F545" s="52"/>
      <c r="G545" s="52"/>
      <c r="H545" s="51"/>
      <c r="I545" s="52"/>
      <c r="J545" s="53"/>
      <c r="K545" s="51"/>
      <c r="L545" s="52"/>
    </row>
    <row r="546" spans="1:12" x14ac:dyDescent="0.25">
      <c r="A546" s="54" t="s">
        <v>716</v>
      </c>
      <c r="B546" s="55" t="s">
        <v>717</v>
      </c>
      <c r="C546" s="50"/>
      <c r="D546" s="51"/>
      <c r="E546" s="52"/>
      <c r="F546" s="52"/>
      <c r="G546" s="52"/>
      <c r="H546" s="51"/>
      <c r="I546" s="52"/>
      <c r="J546" s="53"/>
      <c r="K546" s="51"/>
      <c r="L546" s="52"/>
    </row>
    <row r="547" spans="1:12" ht="25.5" x14ac:dyDescent="0.25">
      <c r="A547" s="30" t="s">
        <v>718</v>
      </c>
      <c r="B547" s="31" t="s">
        <v>719</v>
      </c>
      <c r="C547" s="32"/>
      <c r="D547" s="34"/>
      <c r="E547" s="35"/>
      <c r="F547" s="35"/>
      <c r="G547" s="35"/>
      <c r="H547" s="34"/>
      <c r="I547" s="35"/>
      <c r="J547" s="74"/>
      <c r="K547" s="34"/>
      <c r="L547" s="35"/>
    </row>
    <row r="548" spans="1:12" x14ac:dyDescent="0.25">
      <c r="A548" s="36" t="s">
        <v>720</v>
      </c>
      <c r="B548" s="37" t="s">
        <v>721</v>
      </c>
      <c r="C548" s="38" t="s">
        <v>169</v>
      </c>
      <c r="D548" s="34">
        <v>9.25</v>
      </c>
      <c r="E548" s="35">
        <v>7.26</v>
      </c>
      <c r="F548" s="35">
        <f>D548*$F$9</f>
        <v>9.8049999999999997</v>
      </c>
      <c r="G548" s="35">
        <f>E548*$G$9</f>
        <v>7.6955999999999998</v>
      </c>
      <c r="H548" s="34">
        <f t="shared" ref="H548:I550" si="129">F548*$J$7</f>
        <v>1.9610000000000001</v>
      </c>
      <c r="I548" s="35">
        <f t="shared" si="129"/>
        <v>1.53912</v>
      </c>
      <c r="J548" s="74"/>
      <c r="K548" s="34">
        <f t="shared" ref="K548:L550" si="130">F548+H548</f>
        <v>11.766</v>
      </c>
      <c r="L548" s="35">
        <f t="shared" si="130"/>
        <v>9.2347199999999994</v>
      </c>
    </row>
    <row r="549" spans="1:12" x14ac:dyDescent="0.25">
      <c r="A549" s="39"/>
      <c r="B549" s="40"/>
      <c r="C549" s="41"/>
      <c r="D549" s="34"/>
      <c r="E549" s="35"/>
      <c r="F549" s="35">
        <f>D549*$F$9</f>
        <v>0</v>
      </c>
      <c r="G549" s="35">
        <f>E549*$G$9</f>
        <v>0</v>
      </c>
      <c r="H549" s="34">
        <f t="shared" si="129"/>
        <v>0</v>
      </c>
      <c r="I549" s="35">
        <f t="shared" si="129"/>
        <v>0</v>
      </c>
      <c r="J549" s="74"/>
      <c r="K549" s="34">
        <f t="shared" si="130"/>
        <v>0</v>
      </c>
      <c r="L549" s="35">
        <f t="shared" si="130"/>
        <v>0</v>
      </c>
    </row>
    <row r="550" spans="1:12" x14ac:dyDescent="0.25">
      <c r="A550" s="36" t="s">
        <v>722</v>
      </c>
      <c r="B550" s="37" t="s">
        <v>723</v>
      </c>
      <c r="C550" s="38" t="s">
        <v>169</v>
      </c>
      <c r="D550" s="34">
        <v>9.25</v>
      </c>
      <c r="E550" s="35">
        <v>7.26</v>
      </c>
      <c r="F550" s="35">
        <f>D550*$F$9</f>
        <v>9.8049999999999997</v>
      </c>
      <c r="G550" s="35">
        <f>E550*$G$9</f>
        <v>7.6955999999999998</v>
      </c>
      <c r="H550" s="34">
        <f t="shared" si="129"/>
        <v>1.9610000000000001</v>
      </c>
      <c r="I550" s="35">
        <f t="shared" si="129"/>
        <v>1.53912</v>
      </c>
      <c r="J550" s="74"/>
      <c r="K550" s="34">
        <f t="shared" si="130"/>
        <v>11.766</v>
      </c>
      <c r="L550" s="35">
        <f t="shared" si="130"/>
        <v>9.2347199999999994</v>
      </c>
    </row>
    <row r="551" spans="1:12" x14ac:dyDescent="0.25">
      <c r="A551" s="39"/>
      <c r="B551" s="40"/>
      <c r="C551" s="41"/>
      <c r="D551" s="34"/>
      <c r="E551" s="35"/>
      <c r="F551" s="35"/>
      <c r="G551" s="35"/>
      <c r="H551" s="34"/>
      <c r="I551" s="35"/>
      <c r="J551" s="74"/>
      <c r="K551" s="34"/>
      <c r="L551" s="35"/>
    </row>
    <row r="552" spans="1:12" ht="25.5" x14ac:dyDescent="0.25">
      <c r="A552" s="30" t="s">
        <v>724</v>
      </c>
      <c r="B552" s="31" t="s">
        <v>725</v>
      </c>
      <c r="C552" s="32"/>
      <c r="D552" s="34"/>
      <c r="E552" s="35"/>
      <c r="F552" s="35"/>
      <c r="G552" s="35"/>
      <c r="H552" s="34"/>
      <c r="I552" s="35"/>
      <c r="J552" s="74"/>
      <c r="K552" s="34"/>
      <c r="L552" s="35"/>
    </row>
    <row r="553" spans="1:12" x14ac:dyDescent="0.25">
      <c r="A553" s="36" t="s">
        <v>726</v>
      </c>
      <c r="B553" s="37" t="s">
        <v>727</v>
      </c>
      <c r="C553" s="38" t="s">
        <v>169</v>
      </c>
      <c r="D553" s="34">
        <v>18.25</v>
      </c>
      <c r="E553" s="35">
        <v>9.92</v>
      </c>
      <c r="F553" s="35">
        <f>D553*$F$9</f>
        <v>19.345000000000002</v>
      </c>
      <c r="G553" s="35">
        <f>E553*$G$9</f>
        <v>10.5152</v>
      </c>
      <c r="H553" s="34">
        <f t="shared" ref="H553:I556" si="131">F553*$J$7</f>
        <v>3.8690000000000007</v>
      </c>
      <c r="I553" s="35">
        <f t="shared" si="131"/>
        <v>2.10304</v>
      </c>
      <c r="J553" s="74"/>
      <c r="K553" s="34">
        <f t="shared" ref="K553:L556" si="132">F553+H553</f>
        <v>23.214000000000002</v>
      </c>
      <c r="L553" s="35">
        <f t="shared" si="132"/>
        <v>12.61824</v>
      </c>
    </row>
    <row r="554" spans="1:12" x14ac:dyDescent="0.25">
      <c r="A554" s="39"/>
      <c r="B554" s="40"/>
      <c r="C554" s="41"/>
      <c r="D554" s="34"/>
      <c r="E554" s="35"/>
      <c r="F554" s="35">
        <f>D554*$F$9</f>
        <v>0</v>
      </c>
      <c r="G554" s="35">
        <f>E554*$G$9</f>
        <v>0</v>
      </c>
      <c r="H554" s="34">
        <f t="shared" si="131"/>
        <v>0</v>
      </c>
      <c r="I554" s="35">
        <f t="shared" si="131"/>
        <v>0</v>
      </c>
      <c r="J554" s="74"/>
      <c r="K554" s="34">
        <f t="shared" si="132"/>
        <v>0</v>
      </c>
      <c r="L554" s="35">
        <f t="shared" si="132"/>
        <v>0</v>
      </c>
    </row>
    <row r="555" spans="1:12" ht="25.5" x14ac:dyDescent="0.25">
      <c r="A555" s="30" t="s">
        <v>728</v>
      </c>
      <c r="B555" s="31" t="s">
        <v>729</v>
      </c>
      <c r="C555" s="32" t="s">
        <v>169</v>
      </c>
      <c r="D555" s="34">
        <v>11.63</v>
      </c>
      <c r="E555" s="35">
        <v>9.25</v>
      </c>
      <c r="F555" s="35">
        <f>D555*$F$9</f>
        <v>12.327800000000002</v>
      </c>
      <c r="G555" s="35">
        <f>E555*$G$9</f>
        <v>9.8049999999999997</v>
      </c>
      <c r="H555" s="34">
        <f t="shared" si="131"/>
        <v>2.4655600000000004</v>
      </c>
      <c r="I555" s="35">
        <f t="shared" si="131"/>
        <v>1.9610000000000001</v>
      </c>
      <c r="J555" s="74"/>
      <c r="K555" s="34">
        <f t="shared" si="132"/>
        <v>14.793360000000002</v>
      </c>
      <c r="L555" s="35">
        <f t="shared" si="132"/>
        <v>11.766</v>
      </c>
    </row>
    <row r="556" spans="1:12" x14ac:dyDescent="0.25">
      <c r="A556" s="36" t="s">
        <v>730</v>
      </c>
      <c r="B556" s="37" t="s">
        <v>731</v>
      </c>
      <c r="C556" s="38" t="s">
        <v>169</v>
      </c>
      <c r="D556" s="34">
        <v>9.25</v>
      </c>
      <c r="E556" s="35">
        <v>7.26</v>
      </c>
      <c r="F556" s="35">
        <f>D556*$F$9</f>
        <v>9.8049999999999997</v>
      </c>
      <c r="G556" s="35">
        <f>E556*$G$9</f>
        <v>7.6955999999999998</v>
      </c>
      <c r="H556" s="34">
        <f t="shared" si="131"/>
        <v>1.9610000000000001</v>
      </c>
      <c r="I556" s="35">
        <f t="shared" si="131"/>
        <v>1.53912</v>
      </c>
      <c r="J556" s="74"/>
      <c r="K556" s="34">
        <f t="shared" si="132"/>
        <v>11.766</v>
      </c>
      <c r="L556" s="35">
        <f t="shared" si="132"/>
        <v>9.2347199999999994</v>
      </c>
    </row>
    <row r="557" spans="1:12" x14ac:dyDescent="0.25">
      <c r="A557" s="39"/>
      <c r="B557" s="40"/>
      <c r="C557" s="41"/>
      <c r="D557" s="34"/>
      <c r="E557" s="35"/>
      <c r="F557" s="35"/>
      <c r="G557" s="35"/>
      <c r="H557" s="34"/>
      <c r="I557" s="35"/>
      <c r="J557" s="74"/>
      <c r="K557" s="34"/>
      <c r="L557" s="35"/>
    </row>
    <row r="558" spans="1:12" x14ac:dyDescent="0.25">
      <c r="A558" s="54" t="s">
        <v>732</v>
      </c>
      <c r="B558" s="55" t="s">
        <v>733</v>
      </c>
      <c r="C558" s="50"/>
      <c r="D558" s="51"/>
      <c r="E558" s="52"/>
      <c r="F558" s="52"/>
      <c r="G558" s="52"/>
      <c r="H558" s="51"/>
      <c r="I558" s="52"/>
      <c r="J558" s="53"/>
      <c r="K558" s="51"/>
      <c r="L558" s="52"/>
    </row>
    <row r="559" spans="1:12" ht="25.5" x14ac:dyDescent="0.25">
      <c r="A559" s="30" t="s">
        <v>734</v>
      </c>
      <c r="B559" s="31" t="s">
        <v>735</v>
      </c>
      <c r="C559" s="32"/>
      <c r="D559" s="34"/>
      <c r="E559" s="35"/>
      <c r="F559" s="35"/>
      <c r="G559" s="35"/>
      <c r="H559" s="34"/>
      <c r="I559" s="35"/>
      <c r="J559" s="74"/>
      <c r="K559" s="34"/>
      <c r="L559" s="35"/>
    </row>
    <row r="560" spans="1:12" x14ac:dyDescent="0.25">
      <c r="A560" s="36" t="s">
        <v>736</v>
      </c>
      <c r="B560" s="37" t="s">
        <v>737</v>
      </c>
      <c r="C560" s="38" t="s">
        <v>169</v>
      </c>
      <c r="D560" s="34">
        <v>9.25</v>
      </c>
      <c r="E560" s="35">
        <v>7.26</v>
      </c>
      <c r="F560" s="35">
        <f>D560*$F$9</f>
        <v>9.8049999999999997</v>
      </c>
      <c r="G560" s="35">
        <f>E560*$G$9</f>
        <v>7.6955999999999998</v>
      </c>
      <c r="H560" s="34">
        <f t="shared" ref="H560:I562" si="133">F560*$J$7</f>
        <v>1.9610000000000001</v>
      </c>
      <c r="I560" s="35">
        <f t="shared" si="133"/>
        <v>1.53912</v>
      </c>
      <c r="J560" s="74"/>
      <c r="K560" s="34">
        <f t="shared" ref="K560:L562" si="134">F560+H560</f>
        <v>11.766</v>
      </c>
      <c r="L560" s="35">
        <f t="shared" si="134"/>
        <v>9.2347199999999994</v>
      </c>
    </row>
    <row r="561" spans="1:12" x14ac:dyDescent="0.25">
      <c r="A561" s="39"/>
      <c r="B561" s="40"/>
      <c r="C561" s="41"/>
      <c r="D561" s="34"/>
      <c r="E561" s="35"/>
      <c r="F561" s="35">
        <f>D561*$F$9</f>
        <v>0</v>
      </c>
      <c r="G561" s="35">
        <f>E561*$G$9</f>
        <v>0</v>
      </c>
      <c r="H561" s="34">
        <f t="shared" si="133"/>
        <v>0</v>
      </c>
      <c r="I561" s="35">
        <f t="shared" si="133"/>
        <v>0</v>
      </c>
      <c r="J561" s="74"/>
      <c r="K561" s="34">
        <f t="shared" si="134"/>
        <v>0</v>
      </c>
      <c r="L561" s="35">
        <f t="shared" si="134"/>
        <v>0</v>
      </c>
    </row>
    <row r="562" spans="1:12" x14ac:dyDescent="0.25">
      <c r="A562" s="36" t="s">
        <v>738</v>
      </c>
      <c r="B562" s="37" t="s">
        <v>739</v>
      </c>
      <c r="C562" s="38" t="s">
        <v>169</v>
      </c>
      <c r="D562" s="34">
        <v>9.25</v>
      </c>
      <c r="E562" s="35">
        <v>7.26</v>
      </c>
      <c r="F562" s="35">
        <f>D562*$F$9</f>
        <v>9.8049999999999997</v>
      </c>
      <c r="G562" s="35">
        <f>E562*$G$9</f>
        <v>7.6955999999999998</v>
      </c>
      <c r="H562" s="34">
        <f t="shared" si="133"/>
        <v>1.9610000000000001</v>
      </c>
      <c r="I562" s="35">
        <f t="shared" si="133"/>
        <v>1.53912</v>
      </c>
      <c r="J562" s="74"/>
      <c r="K562" s="34">
        <f t="shared" si="134"/>
        <v>11.766</v>
      </c>
      <c r="L562" s="35">
        <f t="shared" si="134"/>
        <v>9.2347199999999994</v>
      </c>
    </row>
    <row r="563" spans="1:12" x14ac:dyDescent="0.25">
      <c r="A563" s="39"/>
      <c r="B563" s="40"/>
      <c r="C563" s="41"/>
      <c r="D563" s="34"/>
      <c r="E563" s="35"/>
      <c r="F563" s="35"/>
      <c r="G563" s="35"/>
      <c r="H563" s="34"/>
      <c r="I563" s="35"/>
      <c r="J563" s="74"/>
      <c r="K563" s="34"/>
      <c r="L563" s="35"/>
    </row>
    <row r="564" spans="1:12" ht="63.75" x14ac:dyDescent="0.25">
      <c r="A564" s="30" t="s">
        <v>740</v>
      </c>
      <c r="B564" s="31" t="s">
        <v>741</v>
      </c>
      <c r="C564" s="32"/>
      <c r="D564" s="34"/>
      <c r="E564" s="35"/>
      <c r="F564" s="35"/>
      <c r="G564" s="35"/>
      <c r="H564" s="34"/>
      <c r="I564" s="35"/>
      <c r="J564" s="74"/>
      <c r="K564" s="34"/>
      <c r="L564" s="35"/>
    </row>
    <row r="565" spans="1:12" x14ac:dyDescent="0.25">
      <c r="A565" s="36" t="s">
        <v>742</v>
      </c>
      <c r="B565" s="37" t="s">
        <v>743</v>
      </c>
      <c r="C565" s="38" t="s">
        <v>169</v>
      </c>
      <c r="D565" s="34">
        <v>26.03</v>
      </c>
      <c r="E565" s="35">
        <v>20.149999999999999</v>
      </c>
      <c r="F565" s="35">
        <f>D565*$F$9</f>
        <v>27.591800000000003</v>
      </c>
      <c r="G565" s="35">
        <f>E565*$G$9</f>
        <v>21.358999999999998</v>
      </c>
      <c r="H565" s="34">
        <f>F565*$J$7</f>
        <v>5.5183600000000013</v>
      </c>
      <c r="I565" s="35">
        <f>G565*$J$7</f>
        <v>4.2717999999999998</v>
      </c>
      <c r="J565" s="74"/>
      <c r="K565" s="34">
        <f>F565+H565</f>
        <v>33.110160000000008</v>
      </c>
      <c r="L565" s="35">
        <f>G565+I565</f>
        <v>25.630799999999997</v>
      </c>
    </row>
    <row r="566" spans="1:12" x14ac:dyDescent="0.25">
      <c r="A566" s="75"/>
      <c r="B566" s="76"/>
      <c r="C566" s="77"/>
      <c r="D566" s="34"/>
      <c r="E566" s="35"/>
      <c r="F566" s="35"/>
      <c r="G566" s="35"/>
      <c r="H566" s="34"/>
      <c r="I566" s="35"/>
      <c r="J566" s="74"/>
      <c r="K566" s="34"/>
      <c r="L566" s="35"/>
    </row>
    <row r="567" spans="1:12" x14ac:dyDescent="0.25">
      <c r="A567" s="39"/>
      <c r="B567" s="40"/>
      <c r="C567" s="41"/>
      <c r="D567" s="34"/>
      <c r="E567" s="35"/>
      <c r="F567" s="35"/>
      <c r="G567" s="35"/>
      <c r="H567" s="34"/>
      <c r="I567" s="35"/>
      <c r="J567" s="74"/>
      <c r="K567" s="34"/>
      <c r="L567" s="35"/>
    </row>
    <row r="568" spans="1:12" ht="25.5" x14ac:dyDescent="0.25">
      <c r="A568" s="30" t="s">
        <v>744</v>
      </c>
      <c r="B568" s="31" t="s">
        <v>745</v>
      </c>
      <c r="C568" s="32"/>
      <c r="D568" s="34"/>
      <c r="E568" s="35"/>
      <c r="F568" s="35"/>
      <c r="G568" s="35"/>
      <c r="H568" s="34"/>
      <c r="I568" s="35"/>
      <c r="J568" s="74"/>
      <c r="K568" s="34"/>
      <c r="L568" s="35"/>
    </row>
    <row r="569" spans="1:12" x14ac:dyDescent="0.25">
      <c r="A569" s="36" t="s">
        <v>746</v>
      </c>
      <c r="B569" s="37" t="s">
        <v>747</v>
      </c>
      <c r="C569" s="38" t="s">
        <v>169</v>
      </c>
      <c r="D569" s="34">
        <v>33.909999999999997</v>
      </c>
      <c r="E569" s="35">
        <v>23.55</v>
      </c>
      <c r="F569" s="35">
        <f>D569*$F$9</f>
        <v>35.944600000000001</v>
      </c>
      <c r="G569" s="35">
        <f t="shared" ref="G569:G577" si="135">E569*$G$9</f>
        <v>24.963000000000001</v>
      </c>
      <c r="H569" s="34">
        <f t="shared" ref="H569:I577" si="136">F569*$J$7</f>
        <v>7.1889200000000004</v>
      </c>
      <c r="I569" s="35">
        <f t="shared" si="136"/>
        <v>4.9926000000000004</v>
      </c>
      <c r="J569" s="74"/>
      <c r="K569" s="34">
        <f t="shared" ref="K569:L577" si="137">F569+H569</f>
        <v>43.133520000000004</v>
      </c>
      <c r="L569" s="35">
        <f t="shared" si="137"/>
        <v>29.9556</v>
      </c>
    </row>
    <row r="570" spans="1:12" x14ac:dyDescent="0.25">
      <c r="A570" s="39"/>
      <c r="B570" s="40"/>
      <c r="C570" s="41"/>
      <c r="D570" s="34"/>
      <c r="E570" s="35"/>
      <c r="F570" s="35">
        <f>D570*$F$9</f>
        <v>0</v>
      </c>
      <c r="G570" s="35">
        <f t="shared" si="135"/>
        <v>0</v>
      </c>
      <c r="H570" s="34">
        <f t="shared" si="136"/>
        <v>0</v>
      </c>
      <c r="I570" s="35">
        <f t="shared" si="136"/>
        <v>0</v>
      </c>
      <c r="J570" s="74"/>
      <c r="K570" s="34">
        <f t="shared" si="137"/>
        <v>0</v>
      </c>
      <c r="L570" s="35">
        <f t="shared" si="137"/>
        <v>0</v>
      </c>
    </row>
    <row r="571" spans="1:12" x14ac:dyDescent="0.25">
      <c r="A571" s="36" t="s">
        <v>748</v>
      </c>
      <c r="B571" s="37" t="s">
        <v>749</v>
      </c>
      <c r="C571" s="38" t="s">
        <v>169</v>
      </c>
      <c r="D571" s="34">
        <v>33.909999999999997</v>
      </c>
      <c r="E571" s="35">
        <v>23.55</v>
      </c>
      <c r="F571" s="35">
        <f>D571*$F$9</f>
        <v>35.944600000000001</v>
      </c>
      <c r="G571" s="35">
        <f t="shared" si="135"/>
        <v>24.963000000000001</v>
      </c>
      <c r="H571" s="34">
        <f t="shared" si="136"/>
        <v>7.1889200000000004</v>
      </c>
      <c r="I571" s="35">
        <f t="shared" si="136"/>
        <v>4.9926000000000004</v>
      </c>
      <c r="J571" s="74"/>
      <c r="K571" s="34">
        <f t="shared" si="137"/>
        <v>43.133520000000004</v>
      </c>
      <c r="L571" s="35">
        <f t="shared" si="137"/>
        <v>29.9556</v>
      </c>
    </row>
    <row r="572" spans="1:12" x14ac:dyDescent="0.25">
      <c r="A572" s="39"/>
      <c r="B572" s="40"/>
      <c r="C572" s="41"/>
      <c r="D572" s="34"/>
      <c r="E572" s="35"/>
      <c r="F572" s="35">
        <f>D572*$F$9</f>
        <v>0</v>
      </c>
      <c r="G572" s="35">
        <f t="shared" si="135"/>
        <v>0</v>
      </c>
      <c r="H572" s="34">
        <f t="shared" si="136"/>
        <v>0</v>
      </c>
      <c r="I572" s="35">
        <f t="shared" si="136"/>
        <v>0</v>
      </c>
      <c r="J572" s="74"/>
      <c r="K572" s="34">
        <f t="shared" si="137"/>
        <v>0</v>
      </c>
      <c r="L572" s="35">
        <f t="shared" si="137"/>
        <v>0</v>
      </c>
    </row>
    <row r="573" spans="1:12" x14ac:dyDescent="0.25">
      <c r="A573" s="36" t="s">
        <v>750</v>
      </c>
      <c r="B573" s="37" t="s">
        <v>751</v>
      </c>
      <c r="C573" s="38" t="s">
        <v>169</v>
      </c>
      <c r="D573" s="34">
        <v>29.64</v>
      </c>
      <c r="E573" s="35">
        <v>25.07</v>
      </c>
      <c r="F573" s="35">
        <f>D573*$F$9</f>
        <v>31.418400000000002</v>
      </c>
      <c r="G573" s="35">
        <f t="shared" si="135"/>
        <v>26.574200000000001</v>
      </c>
      <c r="H573" s="34">
        <f t="shared" si="136"/>
        <v>6.2836800000000004</v>
      </c>
      <c r="I573" s="35">
        <f t="shared" si="136"/>
        <v>5.3148400000000002</v>
      </c>
      <c r="J573" s="74"/>
      <c r="K573" s="34">
        <f t="shared" si="137"/>
        <v>37.702080000000002</v>
      </c>
      <c r="L573" s="35">
        <f t="shared" si="137"/>
        <v>31.889040000000001</v>
      </c>
    </row>
    <row r="574" spans="1:12" x14ac:dyDescent="0.25">
      <c r="A574" s="39"/>
      <c r="B574" s="40"/>
      <c r="C574" s="41"/>
      <c r="D574" s="34"/>
      <c r="E574" s="35"/>
      <c r="F574" s="35">
        <f>D574*$F$9</f>
        <v>0</v>
      </c>
      <c r="G574" s="35">
        <f t="shared" si="135"/>
        <v>0</v>
      </c>
      <c r="H574" s="34">
        <f t="shared" si="136"/>
        <v>0</v>
      </c>
      <c r="I574" s="35">
        <f t="shared" si="136"/>
        <v>0</v>
      </c>
      <c r="J574" s="74"/>
      <c r="K574" s="34">
        <f t="shared" si="137"/>
        <v>0</v>
      </c>
      <c r="L574" s="35">
        <f t="shared" si="137"/>
        <v>0</v>
      </c>
    </row>
    <row r="575" spans="1:12" x14ac:dyDescent="0.25">
      <c r="A575" s="36" t="s">
        <v>752</v>
      </c>
      <c r="B575" s="37" t="s">
        <v>753</v>
      </c>
      <c r="C575" s="38" t="s">
        <v>754</v>
      </c>
      <c r="D575" s="34">
        <v>38.69</v>
      </c>
      <c r="E575" s="35">
        <v>34.64</v>
      </c>
      <c r="F575" s="35">
        <f>D575*$F$9</f>
        <v>41.011400000000002</v>
      </c>
      <c r="G575" s="35">
        <f t="shared" si="135"/>
        <v>36.718400000000003</v>
      </c>
      <c r="H575" s="34">
        <f t="shared" si="136"/>
        <v>8.20228</v>
      </c>
      <c r="I575" s="35">
        <f t="shared" si="136"/>
        <v>7.3436800000000009</v>
      </c>
      <c r="J575" s="74"/>
      <c r="K575" s="34">
        <f t="shared" si="137"/>
        <v>49.213680000000004</v>
      </c>
      <c r="L575" s="35">
        <f t="shared" si="137"/>
        <v>44.062080000000002</v>
      </c>
    </row>
    <row r="576" spans="1:12" x14ac:dyDescent="0.25">
      <c r="A576" s="39"/>
      <c r="B576" s="40"/>
      <c r="C576" s="41"/>
      <c r="D576" s="34"/>
      <c r="E576" s="35"/>
      <c r="F576" s="35">
        <f>D576*$F$9</f>
        <v>0</v>
      </c>
      <c r="G576" s="35">
        <f t="shared" si="135"/>
        <v>0</v>
      </c>
      <c r="H576" s="34">
        <f t="shared" si="136"/>
        <v>0</v>
      </c>
      <c r="I576" s="35">
        <f t="shared" si="136"/>
        <v>0</v>
      </c>
      <c r="J576" s="74"/>
      <c r="K576" s="34">
        <f t="shared" si="137"/>
        <v>0</v>
      </c>
      <c r="L576" s="35">
        <f t="shared" si="137"/>
        <v>0</v>
      </c>
    </row>
    <row r="577" spans="1:12" x14ac:dyDescent="0.25">
      <c r="A577" s="36" t="s">
        <v>755</v>
      </c>
      <c r="B577" s="37" t="s">
        <v>756</v>
      </c>
      <c r="C577" s="38" t="s">
        <v>754</v>
      </c>
      <c r="D577" s="34">
        <v>9.92</v>
      </c>
      <c r="E577" s="35">
        <v>6.68</v>
      </c>
      <c r="F577" s="35">
        <f>D577*$F$9</f>
        <v>10.5152</v>
      </c>
      <c r="G577" s="35">
        <f t="shared" si="135"/>
        <v>7.0808</v>
      </c>
      <c r="H577" s="34">
        <f t="shared" si="136"/>
        <v>2.10304</v>
      </c>
      <c r="I577" s="35">
        <f t="shared" si="136"/>
        <v>1.4161600000000001</v>
      </c>
      <c r="J577" s="74"/>
      <c r="K577" s="34">
        <f t="shared" si="137"/>
        <v>12.61824</v>
      </c>
      <c r="L577" s="35">
        <f t="shared" si="137"/>
        <v>8.4969599999999996</v>
      </c>
    </row>
    <row r="578" spans="1:12" x14ac:dyDescent="0.25">
      <c r="A578" s="39"/>
      <c r="B578" s="40"/>
      <c r="C578" s="41"/>
      <c r="D578" s="34"/>
      <c r="E578" s="35"/>
      <c r="F578" s="35"/>
      <c r="G578" s="35"/>
      <c r="H578" s="34"/>
      <c r="I578" s="35"/>
      <c r="J578" s="74"/>
      <c r="K578" s="34"/>
      <c r="L578" s="35"/>
    </row>
    <row r="579" spans="1:12" x14ac:dyDescent="0.25">
      <c r="A579" s="54" t="s">
        <v>757</v>
      </c>
      <c r="B579" s="55" t="s">
        <v>758</v>
      </c>
      <c r="C579" s="50"/>
      <c r="D579" s="51"/>
      <c r="E579" s="52"/>
      <c r="F579" s="52"/>
      <c r="G579" s="52"/>
      <c r="H579" s="51"/>
      <c r="I579" s="52"/>
      <c r="J579" s="53"/>
      <c r="K579" s="51"/>
      <c r="L579" s="52"/>
    </row>
    <row r="580" spans="1:12" x14ac:dyDescent="0.25">
      <c r="A580" s="36" t="s">
        <v>759</v>
      </c>
      <c r="B580" s="37" t="s">
        <v>760</v>
      </c>
      <c r="C580" s="38" t="s">
        <v>169</v>
      </c>
      <c r="D580" s="34">
        <v>13.17</v>
      </c>
      <c r="E580" s="35">
        <v>8.61</v>
      </c>
      <c r="F580" s="35">
        <f>D580*$F$9</f>
        <v>13.9602</v>
      </c>
      <c r="G580" s="35">
        <f>E580*$G$9</f>
        <v>9.1265999999999998</v>
      </c>
      <c r="H580" s="34">
        <f t="shared" ref="H580:I584" si="138">F580*$J$7</f>
        <v>2.7920400000000001</v>
      </c>
      <c r="I580" s="35">
        <f t="shared" si="138"/>
        <v>1.8253200000000001</v>
      </c>
      <c r="J580" s="74"/>
      <c r="K580" s="34">
        <f t="shared" ref="K580:L584" si="139">F580+H580</f>
        <v>16.75224</v>
      </c>
      <c r="L580" s="35">
        <f t="shared" si="139"/>
        <v>10.951919999999999</v>
      </c>
    </row>
    <row r="581" spans="1:12" x14ac:dyDescent="0.25">
      <c r="A581" s="39"/>
      <c r="B581" s="40"/>
      <c r="C581" s="41"/>
      <c r="D581" s="34"/>
      <c r="E581" s="35"/>
      <c r="F581" s="35">
        <f>D581*$F$9</f>
        <v>0</v>
      </c>
      <c r="G581" s="35">
        <f>E581*$G$9</f>
        <v>0</v>
      </c>
      <c r="H581" s="34">
        <f t="shared" si="138"/>
        <v>0</v>
      </c>
      <c r="I581" s="35">
        <f t="shared" si="138"/>
        <v>0</v>
      </c>
      <c r="J581" s="74"/>
      <c r="K581" s="34">
        <f t="shared" si="139"/>
        <v>0</v>
      </c>
      <c r="L581" s="35">
        <f t="shared" si="139"/>
        <v>0</v>
      </c>
    </row>
    <row r="582" spans="1:12" x14ac:dyDescent="0.25">
      <c r="A582" s="36" t="s">
        <v>761</v>
      </c>
      <c r="B582" s="37" t="s">
        <v>762</v>
      </c>
      <c r="C582" s="38" t="s">
        <v>169</v>
      </c>
      <c r="D582" s="34">
        <v>13.17</v>
      </c>
      <c r="E582" s="35">
        <v>8.61</v>
      </c>
      <c r="F582" s="35">
        <f>D582*$F$9</f>
        <v>13.9602</v>
      </c>
      <c r="G582" s="35">
        <f>E582*$G$9</f>
        <v>9.1265999999999998</v>
      </c>
      <c r="H582" s="34">
        <f t="shared" si="138"/>
        <v>2.7920400000000001</v>
      </c>
      <c r="I582" s="35">
        <f t="shared" si="138"/>
        <v>1.8253200000000001</v>
      </c>
      <c r="J582" s="74"/>
      <c r="K582" s="34">
        <f t="shared" si="139"/>
        <v>16.75224</v>
      </c>
      <c r="L582" s="35">
        <f t="shared" si="139"/>
        <v>10.951919999999999</v>
      </c>
    </row>
    <row r="583" spans="1:12" x14ac:dyDescent="0.25">
      <c r="A583" s="39"/>
      <c r="B583" s="40"/>
      <c r="C583" s="41"/>
      <c r="D583" s="34"/>
      <c r="E583" s="35"/>
      <c r="F583" s="35">
        <f>D583*$F$9</f>
        <v>0</v>
      </c>
      <c r="G583" s="35">
        <f>E583*$G$9</f>
        <v>0</v>
      </c>
      <c r="H583" s="34">
        <f t="shared" si="138"/>
        <v>0</v>
      </c>
      <c r="I583" s="35">
        <f t="shared" si="138"/>
        <v>0</v>
      </c>
      <c r="J583" s="74"/>
      <c r="K583" s="34">
        <f t="shared" si="139"/>
        <v>0</v>
      </c>
      <c r="L583" s="35">
        <f t="shared" si="139"/>
        <v>0</v>
      </c>
    </row>
    <row r="584" spans="1:12" ht="38.25" x14ac:dyDescent="0.25">
      <c r="A584" s="30" t="s">
        <v>763</v>
      </c>
      <c r="B584" s="31" t="s">
        <v>764</v>
      </c>
      <c r="C584" s="32" t="s">
        <v>169</v>
      </c>
      <c r="D584" s="34">
        <v>8.25</v>
      </c>
      <c r="E584" s="35">
        <v>4.8899999999999997</v>
      </c>
      <c r="F584" s="35">
        <f>D584*$F$9</f>
        <v>8.745000000000001</v>
      </c>
      <c r="G584" s="35">
        <f>E584*$G$9</f>
        <v>5.1833999999999998</v>
      </c>
      <c r="H584" s="34">
        <f t="shared" si="138"/>
        <v>1.7490000000000003</v>
      </c>
      <c r="I584" s="35">
        <f t="shared" si="138"/>
        <v>1.03668</v>
      </c>
      <c r="J584" s="74"/>
      <c r="K584" s="34">
        <f t="shared" si="139"/>
        <v>10.494000000000002</v>
      </c>
      <c r="L584" s="35">
        <f t="shared" si="139"/>
        <v>6.2200799999999994</v>
      </c>
    </row>
    <row r="585" spans="1:12" x14ac:dyDescent="0.25">
      <c r="A585" s="54" t="s">
        <v>765</v>
      </c>
      <c r="B585" s="55" t="s">
        <v>766</v>
      </c>
      <c r="C585" s="50"/>
      <c r="D585" s="51"/>
      <c r="E585" s="52"/>
      <c r="F585" s="52"/>
      <c r="G585" s="52"/>
      <c r="H585" s="51"/>
      <c r="I585" s="52"/>
      <c r="J585" s="53"/>
      <c r="K585" s="51"/>
      <c r="L585" s="52"/>
    </row>
    <row r="586" spans="1:12" ht="38.25" x14ac:dyDescent="0.25">
      <c r="A586" s="30" t="s">
        <v>767</v>
      </c>
      <c r="B586" s="31" t="s">
        <v>768</v>
      </c>
      <c r="C586" s="32" t="s">
        <v>169</v>
      </c>
      <c r="D586" s="34">
        <v>1.83</v>
      </c>
      <c r="E586" s="35">
        <v>0.24</v>
      </c>
      <c r="F586" s="35">
        <f>D586*$F$9</f>
        <v>1.9398000000000002</v>
      </c>
      <c r="G586" s="35">
        <f>E586*$G$9</f>
        <v>0.25440000000000002</v>
      </c>
      <c r="H586" s="34">
        <f>F586*$J$7</f>
        <v>0.38796000000000008</v>
      </c>
      <c r="I586" s="35">
        <f>G586*$J$7</f>
        <v>5.0880000000000009E-2</v>
      </c>
      <c r="J586" s="74"/>
      <c r="K586" s="34">
        <f>F586+H586</f>
        <v>2.3277600000000005</v>
      </c>
      <c r="L586" s="35">
        <f>G586+I586</f>
        <v>0.30528</v>
      </c>
    </row>
    <row r="587" spans="1:12" ht="25.5" x14ac:dyDescent="0.25">
      <c r="A587" s="30" t="s">
        <v>769</v>
      </c>
      <c r="B587" s="31" t="s">
        <v>770</v>
      </c>
      <c r="C587" s="32" t="s">
        <v>169</v>
      </c>
      <c r="D587" s="34">
        <v>4.58</v>
      </c>
      <c r="E587" s="35">
        <v>0.3</v>
      </c>
      <c r="F587" s="35">
        <f>D587*$F$9</f>
        <v>4.8548</v>
      </c>
      <c r="G587" s="35">
        <f>E587*$G$9</f>
        <v>0.318</v>
      </c>
      <c r="H587" s="34">
        <f>F587*$J$7</f>
        <v>0.97096000000000005</v>
      </c>
      <c r="I587" s="35">
        <f>G587*$J$7</f>
        <v>6.3600000000000004E-2</v>
      </c>
      <c r="J587" s="74"/>
      <c r="K587" s="34">
        <f>F587+H587</f>
        <v>5.8257599999999998</v>
      </c>
      <c r="L587" s="35">
        <f>G587+I587</f>
        <v>0.38159999999999999</v>
      </c>
    </row>
    <row r="588" spans="1:12" x14ac:dyDescent="0.25">
      <c r="A588" s="48" t="s">
        <v>771</v>
      </c>
      <c r="B588" s="49" t="s">
        <v>772</v>
      </c>
      <c r="C588" s="50"/>
      <c r="D588" s="51"/>
      <c r="E588" s="52"/>
      <c r="F588" s="52"/>
      <c r="G588" s="52"/>
      <c r="H588" s="51"/>
      <c r="I588" s="52"/>
      <c r="J588" s="53"/>
      <c r="K588" s="51"/>
      <c r="L588" s="52"/>
    </row>
    <row r="589" spans="1:12" ht="25.5" x14ac:dyDescent="0.25">
      <c r="A589" s="54" t="s">
        <v>773</v>
      </c>
      <c r="B589" s="55" t="s">
        <v>774</v>
      </c>
      <c r="C589" s="50"/>
      <c r="D589" s="51"/>
      <c r="E589" s="52"/>
      <c r="F589" s="52"/>
      <c r="G589" s="52"/>
      <c r="H589" s="51"/>
      <c r="I589" s="52"/>
      <c r="J589" s="53"/>
      <c r="K589" s="51"/>
      <c r="L589" s="52"/>
    </row>
    <row r="590" spans="1:12" ht="25.5" x14ac:dyDescent="0.25">
      <c r="A590" s="30" t="s">
        <v>775</v>
      </c>
      <c r="B590" s="31" t="s">
        <v>776</v>
      </c>
      <c r="C590" s="32"/>
      <c r="D590" s="34"/>
      <c r="E590" s="35"/>
      <c r="F590" s="35"/>
      <c r="G590" s="35"/>
      <c r="H590" s="34"/>
      <c r="I590" s="35"/>
      <c r="J590" s="74"/>
      <c r="K590" s="34"/>
      <c r="L590" s="35"/>
    </row>
    <row r="591" spans="1:12" ht="24" x14ac:dyDescent="0.25">
      <c r="A591" s="30" t="s">
        <v>777</v>
      </c>
      <c r="B591" s="31" t="s">
        <v>778</v>
      </c>
      <c r="C591" s="32" t="s">
        <v>779</v>
      </c>
      <c r="D591" s="34">
        <v>0.27</v>
      </c>
      <c r="E591" s="35">
        <v>0.27</v>
      </c>
      <c r="F591" s="35">
        <f>D591*$F$9</f>
        <v>0.28620000000000001</v>
      </c>
      <c r="G591" s="35">
        <f>E591*$G$9</f>
        <v>0.28620000000000001</v>
      </c>
      <c r="H591" s="34">
        <f t="shared" ref="H591:I595" si="140">F591*$J$7</f>
        <v>5.7240000000000006E-2</v>
      </c>
      <c r="I591" s="35">
        <f t="shared" si="140"/>
        <v>5.7240000000000006E-2</v>
      </c>
      <c r="J591" s="74"/>
      <c r="K591" s="34">
        <f t="shared" ref="K591:L595" si="141">F591+H591</f>
        <v>0.34344000000000002</v>
      </c>
      <c r="L591" s="35">
        <f t="shared" si="141"/>
        <v>0.34344000000000002</v>
      </c>
    </row>
    <row r="592" spans="1:12" x14ac:dyDescent="0.25">
      <c r="A592" s="36" t="s">
        <v>780</v>
      </c>
      <c r="B592" s="37" t="s">
        <v>781</v>
      </c>
      <c r="C592" s="38" t="s">
        <v>782</v>
      </c>
      <c r="D592" s="34">
        <v>1.36</v>
      </c>
      <c r="E592" s="35" t="e">
        <f>#REF!+#REF!+#REF!</f>
        <v>#REF!</v>
      </c>
      <c r="F592" s="35">
        <f>D592*$F$9</f>
        <v>1.4416000000000002</v>
      </c>
      <c r="G592" s="35" t="e">
        <f>E592*$G$9</f>
        <v>#REF!</v>
      </c>
      <c r="H592" s="34">
        <f t="shared" si="140"/>
        <v>0.28832000000000008</v>
      </c>
      <c r="I592" s="35" t="e">
        <f t="shared" si="140"/>
        <v>#REF!</v>
      </c>
      <c r="J592" s="74"/>
      <c r="K592" s="34">
        <f t="shared" si="141"/>
        <v>1.7299200000000003</v>
      </c>
      <c r="L592" s="35" t="e">
        <f t="shared" si="141"/>
        <v>#REF!</v>
      </c>
    </row>
    <row r="593" spans="1:12" x14ac:dyDescent="0.25">
      <c r="A593" s="39"/>
      <c r="B593" s="40"/>
      <c r="C593" s="41"/>
      <c r="D593" s="34"/>
      <c r="E593" s="35"/>
      <c r="F593" s="35">
        <f>D593*$F$9</f>
        <v>0</v>
      </c>
      <c r="G593" s="35">
        <f>E593*$G$9</f>
        <v>0</v>
      </c>
      <c r="H593" s="34">
        <f t="shared" si="140"/>
        <v>0</v>
      </c>
      <c r="I593" s="35">
        <f t="shared" si="140"/>
        <v>0</v>
      </c>
      <c r="J593" s="74"/>
      <c r="K593" s="34">
        <f t="shared" si="141"/>
        <v>0</v>
      </c>
      <c r="L593" s="35">
        <f t="shared" si="141"/>
        <v>0</v>
      </c>
    </row>
    <row r="594" spans="1:12" ht="38.25" x14ac:dyDescent="0.25">
      <c r="A594" s="30" t="s">
        <v>783</v>
      </c>
      <c r="B594" s="31" t="s">
        <v>784</v>
      </c>
      <c r="C594" s="32" t="s">
        <v>169</v>
      </c>
      <c r="D594" s="34">
        <v>0.2</v>
      </c>
      <c r="E594" s="35">
        <v>0.19</v>
      </c>
      <c r="F594" s="35">
        <f>D594*$F$9</f>
        <v>0.21200000000000002</v>
      </c>
      <c r="G594" s="35">
        <f>E594*$G$9</f>
        <v>0.20140000000000002</v>
      </c>
      <c r="H594" s="34">
        <f t="shared" si="140"/>
        <v>4.2400000000000007E-2</v>
      </c>
      <c r="I594" s="35">
        <f t="shared" si="140"/>
        <v>4.028000000000001E-2</v>
      </c>
      <c r="J594" s="74"/>
      <c r="K594" s="34">
        <f t="shared" si="141"/>
        <v>0.25440000000000002</v>
      </c>
      <c r="L594" s="35">
        <f t="shared" si="141"/>
        <v>0.24168000000000003</v>
      </c>
    </row>
    <row r="595" spans="1:12" ht="24" x14ac:dyDescent="0.25">
      <c r="A595" s="30" t="s">
        <v>785</v>
      </c>
      <c r="B595" s="31" t="s">
        <v>786</v>
      </c>
      <c r="C595" s="32" t="s">
        <v>169</v>
      </c>
      <c r="D595" s="34">
        <v>2.71</v>
      </c>
      <c r="E595" s="35">
        <v>0.68</v>
      </c>
      <c r="F595" s="35">
        <f>D595*$F$9</f>
        <v>2.8726000000000003</v>
      </c>
      <c r="G595" s="35">
        <f>E595*$G$9</f>
        <v>0.72080000000000011</v>
      </c>
      <c r="H595" s="34">
        <f t="shared" si="140"/>
        <v>0.57452000000000003</v>
      </c>
      <c r="I595" s="35">
        <f t="shared" si="140"/>
        <v>0.14416000000000004</v>
      </c>
      <c r="J595" s="74"/>
      <c r="K595" s="34">
        <f t="shared" si="141"/>
        <v>3.4471200000000004</v>
      </c>
      <c r="L595" s="35">
        <f t="shared" si="141"/>
        <v>0.86496000000000017</v>
      </c>
    </row>
    <row r="596" spans="1:12" x14ac:dyDescent="0.25">
      <c r="A596" s="30" t="s">
        <v>787</v>
      </c>
      <c r="B596" s="31" t="s">
        <v>788</v>
      </c>
      <c r="C596" s="32"/>
      <c r="D596" s="34"/>
      <c r="E596" s="35"/>
      <c r="F596" s="35"/>
      <c r="G596" s="35"/>
      <c r="H596" s="34"/>
      <c r="I596" s="35"/>
      <c r="J596" s="74"/>
      <c r="K596" s="34"/>
      <c r="L596" s="35"/>
    </row>
    <row r="597" spans="1:12" x14ac:dyDescent="0.25">
      <c r="A597" s="36" t="s">
        <v>789</v>
      </c>
      <c r="B597" s="37" t="s">
        <v>790</v>
      </c>
      <c r="C597" s="38" t="s">
        <v>169</v>
      </c>
      <c r="D597" s="34">
        <v>4.32</v>
      </c>
      <c r="E597" s="35">
        <v>4.32</v>
      </c>
      <c r="F597" s="35">
        <f>D597*$F$9</f>
        <v>4.5792000000000002</v>
      </c>
      <c r="G597" s="35">
        <f t="shared" ref="G597:G603" si="142">E597*$G$9</f>
        <v>4.5792000000000002</v>
      </c>
      <c r="H597" s="34">
        <f t="shared" ref="H597:I603" si="143">F597*$J$7</f>
        <v>0.9158400000000001</v>
      </c>
      <c r="I597" s="35">
        <f t="shared" si="143"/>
        <v>0.9158400000000001</v>
      </c>
      <c r="J597" s="74"/>
      <c r="K597" s="34">
        <f t="shared" ref="K597:L603" si="144">F597+H597</f>
        <v>5.4950400000000004</v>
      </c>
      <c r="L597" s="35">
        <f t="shared" si="144"/>
        <v>5.4950400000000004</v>
      </c>
    </row>
    <row r="598" spans="1:12" x14ac:dyDescent="0.25">
      <c r="A598" s="39"/>
      <c r="B598" s="40"/>
      <c r="C598" s="41"/>
      <c r="D598" s="34"/>
      <c r="E598" s="35"/>
      <c r="F598" s="35">
        <f>D598*$F$9</f>
        <v>0</v>
      </c>
      <c r="G598" s="35">
        <f t="shared" si="142"/>
        <v>0</v>
      </c>
      <c r="H598" s="34">
        <f t="shared" si="143"/>
        <v>0</v>
      </c>
      <c r="I598" s="35">
        <f t="shared" si="143"/>
        <v>0</v>
      </c>
      <c r="J598" s="74"/>
      <c r="K598" s="34">
        <f t="shared" si="144"/>
        <v>0</v>
      </c>
      <c r="L598" s="35">
        <f t="shared" si="144"/>
        <v>0</v>
      </c>
    </row>
    <row r="599" spans="1:12" x14ac:dyDescent="0.25">
      <c r="A599" s="36" t="s">
        <v>791</v>
      </c>
      <c r="B599" s="37" t="s">
        <v>792</v>
      </c>
      <c r="C599" s="38" t="s">
        <v>169</v>
      </c>
      <c r="D599" s="34">
        <v>1.41</v>
      </c>
      <c r="E599" s="35">
        <v>1.41</v>
      </c>
      <c r="F599" s="35">
        <f>D599*$F$9</f>
        <v>1.4945999999999999</v>
      </c>
      <c r="G599" s="35">
        <f t="shared" si="142"/>
        <v>1.4945999999999999</v>
      </c>
      <c r="H599" s="34">
        <f t="shared" si="143"/>
        <v>0.29892000000000002</v>
      </c>
      <c r="I599" s="35">
        <f t="shared" si="143"/>
        <v>0.29892000000000002</v>
      </c>
      <c r="J599" s="74"/>
      <c r="K599" s="34">
        <f t="shared" si="144"/>
        <v>1.79352</v>
      </c>
      <c r="L599" s="35">
        <f t="shared" si="144"/>
        <v>1.79352</v>
      </c>
    </row>
    <row r="600" spans="1:12" x14ac:dyDescent="0.25">
      <c r="A600" s="39"/>
      <c r="B600" s="40"/>
      <c r="C600" s="41"/>
      <c r="D600" s="34"/>
      <c r="E600" s="35"/>
      <c r="F600" s="35">
        <f>D600*$F$9</f>
        <v>0</v>
      </c>
      <c r="G600" s="35">
        <f t="shared" si="142"/>
        <v>0</v>
      </c>
      <c r="H600" s="34">
        <f t="shared" si="143"/>
        <v>0</v>
      </c>
      <c r="I600" s="35">
        <f t="shared" si="143"/>
        <v>0</v>
      </c>
      <c r="J600" s="74"/>
      <c r="K600" s="34">
        <f t="shared" si="144"/>
        <v>0</v>
      </c>
      <c r="L600" s="35">
        <f t="shared" si="144"/>
        <v>0</v>
      </c>
    </row>
    <row r="601" spans="1:12" x14ac:dyDescent="0.25">
      <c r="A601" s="36" t="s">
        <v>793</v>
      </c>
      <c r="B601" s="37" t="s">
        <v>794</v>
      </c>
      <c r="C601" s="38" t="s">
        <v>169</v>
      </c>
      <c r="D601" s="34">
        <v>1.41</v>
      </c>
      <c r="E601" s="35">
        <v>1.41</v>
      </c>
      <c r="F601" s="35">
        <f>D601*$F$9</f>
        <v>1.4945999999999999</v>
      </c>
      <c r="G601" s="35">
        <f t="shared" si="142"/>
        <v>1.4945999999999999</v>
      </c>
      <c r="H601" s="34">
        <f t="shared" si="143"/>
        <v>0.29892000000000002</v>
      </c>
      <c r="I601" s="35">
        <f t="shared" si="143"/>
        <v>0.29892000000000002</v>
      </c>
      <c r="J601" s="74"/>
      <c r="K601" s="34">
        <f t="shared" si="144"/>
        <v>1.79352</v>
      </c>
      <c r="L601" s="35">
        <f t="shared" si="144"/>
        <v>1.79352</v>
      </c>
    </row>
    <row r="602" spans="1:12" x14ac:dyDescent="0.25">
      <c r="A602" s="39"/>
      <c r="B602" s="40"/>
      <c r="C602" s="41"/>
      <c r="D602" s="34"/>
      <c r="E602" s="35"/>
      <c r="F602" s="35">
        <f>D602*$F$9</f>
        <v>0</v>
      </c>
      <c r="G602" s="35">
        <f t="shared" si="142"/>
        <v>0</v>
      </c>
      <c r="H602" s="34">
        <f t="shared" si="143"/>
        <v>0</v>
      </c>
      <c r="I602" s="35">
        <f t="shared" si="143"/>
        <v>0</v>
      </c>
      <c r="J602" s="74"/>
      <c r="K602" s="34">
        <f t="shared" si="144"/>
        <v>0</v>
      </c>
      <c r="L602" s="35">
        <f t="shared" si="144"/>
        <v>0</v>
      </c>
    </row>
    <row r="603" spans="1:12" x14ac:dyDescent="0.25">
      <c r="A603" s="36" t="s">
        <v>795</v>
      </c>
      <c r="B603" s="37" t="s">
        <v>796</v>
      </c>
      <c r="C603" s="38" t="s">
        <v>169</v>
      </c>
      <c r="D603" s="34">
        <v>2.1</v>
      </c>
      <c r="E603" s="35">
        <v>2.1</v>
      </c>
      <c r="F603" s="35">
        <f>D603*$F$9</f>
        <v>2.2260000000000004</v>
      </c>
      <c r="G603" s="35">
        <f t="shared" si="142"/>
        <v>2.2260000000000004</v>
      </c>
      <c r="H603" s="34">
        <f t="shared" si="143"/>
        <v>0.4452000000000001</v>
      </c>
      <c r="I603" s="35">
        <f t="shared" si="143"/>
        <v>0.4452000000000001</v>
      </c>
      <c r="J603" s="74"/>
      <c r="K603" s="34">
        <f t="shared" si="144"/>
        <v>2.6712000000000007</v>
      </c>
      <c r="L603" s="35">
        <f t="shared" si="144"/>
        <v>2.6712000000000007</v>
      </c>
    </row>
    <row r="604" spans="1:12" x14ac:dyDescent="0.25">
      <c r="A604" s="39"/>
      <c r="B604" s="40"/>
      <c r="C604" s="41"/>
      <c r="D604" s="34"/>
      <c r="E604" s="35"/>
      <c r="F604" s="35"/>
      <c r="G604" s="35"/>
      <c r="H604" s="34"/>
      <c r="I604" s="35"/>
      <c r="J604" s="74"/>
      <c r="K604" s="34"/>
      <c r="L604" s="35"/>
    </row>
    <row r="605" spans="1:12" ht="25.5" x14ac:dyDescent="0.25">
      <c r="A605" s="30" t="s">
        <v>797</v>
      </c>
      <c r="B605" s="31" t="s">
        <v>798</v>
      </c>
      <c r="C605" s="32"/>
      <c r="D605" s="34"/>
      <c r="E605" s="35"/>
      <c r="F605" s="35"/>
      <c r="G605" s="35"/>
      <c r="H605" s="34"/>
      <c r="I605" s="35"/>
      <c r="J605" s="74"/>
      <c r="K605" s="34"/>
      <c r="L605" s="35"/>
    </row>
    <row r="606" spans="1:12" ht="38.25" x14ac:dyDescent="0.25">
      <c r="A606" s="30" t="s">
        <v>799</v>
      </c>
      <c r="B606" s="31" t="s">
        <v>800</v>
      </c>
      <c r="C606" s="32" t="s">
        <v>169</v>
      </c>
      <c r="D606" s="34">
        <v>2.02</v>
      </c>
      <c r="E606" s="35">
        <v>1.61</v>
      </c>
      <c r="F606" s="35">
        <f>D606*$F$9</f>
        <v>2.1412</v>
      </c>
      <c r="G606" s="35">
        <f>E606*$G$9</f>
        <v>1.7066000000000001</v>
      </c>
      <c r="H606" s="34">
        <f>F606*$J$7</f>
        <v>0.42824000000000001</v>
      </c>
      <c r="I606" s="35">
        <f>G606*$J$7</f>
        <v>0.34132000000000007</v>
      </c>
      <c r="J606" s="74"/>
      <c r="K606" s="34">
        <f>F606+H606</f>
        <v>2.5694400000000002</v>
      </c>
      <c r="L606" s="35">
        <f>G606+I606</f>
        <v>2.0479200000000004</v>
      </c>
    </row>
    <row r="607" spans="1:12" ht="38.25" x14ac:dyDescent="0.25">
      <c r="A607" s="30" t="s">
        <v>801</v>
      </c>
      <c r="B607" s="31" t="s">
        <v>802</v>
      </c>
      <c r="C607" s="32"/>
      <c r="D607" s="34"/>
      <c r="E607" s="35"/>
      <c r="F607" s="35"/>
      <c r="G607" s="35"/>
      <c r="H607" s="34"/>
      <c r="I607" s="35"/>
      <c r="J607" s="74"/>
      <c r="K607" s="34"/>
      <c r="L607" s="35"/>
    </row>
    <row r="608" spans="1:12" x14ac:dyDescent="0.25">
      <c r="A608" s="36" t="s">
        <v>803</v>
      </c>
      <c r="B608" s="37" t="s">
        <v>804</v>
      </c>
      <c r="C608" s="38" t="s">
        <v>169</v>
      </c>
      <c r="D608" s="34">
        <v>2.97</v>
      </c>
      <c r="E608" s="35">
        <v>2.2999999999999998</v>
      </c>
      <c r="F608" s="35">
        <f>D608*$F$9</f>
        <v>3.1482000000000006</v>
      </c>
      <c r="G608" s="35">
        <f>E608*$G$9</f>
        <v>2.4379999999999997</v>
      </c>
      <c r="H608" s="34">
        <f t="shared" ref="H608:I614" si="145">F608*$J$7</f>
        <v>0.6296400000000002</v>
      </c>
      <c r="I608" s="35">
        <f t="shared" si="145"/>
        <v>0.48759999999999998</v>
      </c>
      <c r="J608" s="74"/>
      <c r="K608" s="34">
        <f t="shared" ref="K608:L614" si="146">F608+H608</f>
        <v>3.7778400000000008</v>
      </c>
      <c r="L608" s="35">
        <f t="shared" si="146"/>
        <v>2.9255999999999998</v>
      </c>
    </row>
    <row r="609" spans="1:12" x14ac:dyDescent="0.25">
      <c r="A609" s="39"/>
      <c r="B609" s="40"/>
      <c r="C609" s="41"/>
      <c r="D609" s="34"/>
      <c r="E609" s="35"/>
      <c r="F609" s="35">
        <f>D609*$F$9</f>
        <v>0</v>
      </c>
      <c r="G609" s="35">
        <f>E609*$G$9</f>
        <v>0</v>
      </c>
      <c r="H609" s="34">
        <f t="shared" si="145"/>
        <v>0</v>
      </c>
      <c r="I609" s="35">
        <f t="shared" si="145"/>
        <v>0</v>
      </c>
      <c r="J609" s="74"/>
      <c r="K609" s="34">
        <f t="shared" si="146"/>
        <v>0</v>
      </c>
      <c r="L609" s="35">
        <f t="shared" si="146"/>
        <v>0</v>
      </c>
    </row>
    <row r="610" spans="1:12" x14ac:dyDescent="0.25">
      <c r="A610" s="36" t="s">
        <v>805</v>
      </c>
      <c r="B610" s="37" t="s">
        <v>806</v>
      </c>
      <c r="C610" s="38" t="s">
        <v>169</v>
      </c>
      <c r="D610" s="34">
        <v>5.95</v>
      </c>
      <c r="E610" s="35">
        <v>4.5999999999999996</v>
      </c>
      <c r="F610" s="35">
        <f>D610*$F$9</f>
        <v>6.3070000000000004</v>
      </c>
      <c r="G610" s="35">
        <f>E610*$G$9</f>
        <v>4.8759999999999994</v>
      </c>
      <c r="H610" s="34">
        <f t="shared" si="145"/>
        <v>1.2614000000000001</v>
      </c>
      <c r="I610" s="35">
        <f t="shared" si="145"/>
        <v>0.97519999999999996</v>
      </c>
      <c r="J610" s="74"/>
      <c r="K610" s="34">
        <f t="shared" si="146"/>
        <v>7.5684000000000005</v>
      </c>
      <c r="L610" s="35">
        <f t="shared" si="146"/>
        <v>5.8511999999999995</v>
      </c>
    </row>
    <row r="611" spans="1:12" x14ac:dyDescent="0.25">
      <c r="A611" s="39"/>
      <c r="B611" s="40"/>
      <c r="C611" s="41"/>
      <c r="D611" s="34"/>
      <c r="E611" s="35"/>
      <c r="F611" s="35">
        <f>D611*$F$9</f>
        <v>0</v>
      </c>
      <c r="G611" s="35"/>
      <c r="H611" s="34">
        <f t="shared" si="145"/>
        <v>0</v>
      </c>
      <c r="I611" s="35">
        <f t="shared" si="145"/>
        <v>0</v>
      </c>
      <c r="J611" s="74"/>
      <c r="K611" s="34">
        <f t="shared" si="146"/>
        <v>0</v>
      </c>
      <c r="L611" s="35">
        <f t="shared" si="146"/>
        <v>0</v>
      </c>
    </row>
    <row r="612" spans="1:12" x14ac:dyDescent="0.25">
      <c r="A612" s="36" t="s">
        <v>807</v>
      </c>
      <c r="B612" s="37" t="s">
        <v>808</v>
      </c>
      <c r="C612" s="38" t="s">
        <v>169</v>
      </c>
      <c r="D612" s="34">
        <v>2.97</v>
      </c>
      <c r="E612" s="35">
        <v>2.2999999999999998</v>
      </c>
      <c r="F612" s="35">
        <f>D612*$F$9</f>
        <v>3.1482000000000006</v>
      </c>
      <c r="G612" s="35">
        <f>E612*$G$9</f>
        <v>2.4379999999999997</v>
      </c>
      <c r="H612" s="34">
        <f t="shared" si="145"/>
        <v>0.6296400000000002</v>
      </c>
      <c r="I612" s="35">
        <f t="shared" si="145"/>
        <v>0.48759999999999998</v>
      </c>
      <c r="J612" s="74"/>
      <c r="K612" s="34">
        <f t="shared" si="146"/>
        <v>3.7778400000000008</v>
      </c>
      <c r="L612" s="35">
        <f t="shared" si="146"/>
        <v>2.9255999999999998</v>
      </c>
    </row>
    <row r="613" spans="1:12" x14ac:dyDescent="0.25">
      <c r="A613" s="39"/>
      <c r="B613" s="40"/>
      <c r="C613" s="41"/>
      <c r="D613" s="34"/>
      <c r="E613" s="35"/>
      <c r="F613" s="35">
        <f>D613*$F$9</f>
        <v>0</v>
      </c>
      <c r="G613" s="35">
        <f>E613*$G$9</f>
        <v>0</v>
      </c>
      <c r="H613" s="34">
        <f t="shared" si="145"/>
        <v>0</v>
      </c>
      <c r="I613" s="35">
        <f t="shared" si="145"/>
        <v>0</v>
      </c>
      <c r="J613" s="74"/>
      <c r="K613" s="34">
        <f t="shared" si="146"/>
        <v>0</v>
      </c>
      <c r="L613" s="35">
        <f t="shared" si="146"/>
        <v>0</v>
      </c>
    </row>
    <row r="614" spans="1:12" x14ac:dyDescent="0.25">
      <c r="A614" s="36" t="s">
        <v>809</v>
      </c>
      <c r="B614" s="37" t="s">
        <v>810</v>
      </c>
      <c r="C614" s="38" t="s">
        <v>169</v>
      </c>
      <c r="D614" s="34">
        <v>5.95</v>
      </c>
      <c r="E614" s="35">
        <v>4.5999999999999996</v>
      </c>
      <c r="F614" s="35">
        <f>D614*$F$9</f>
        <v>6.3070000000000004</v>
      </c>
      <c r="G614" s="35">
        <f>E614*$G$9</f>
        <v>4.8759999999999994</v>
      </c>
      <c r="H614" s="34">
        <f t="shared" si="145"/>
        <v>1.2614000000000001</v>
      </c>
      <c r="I614" s="35">
        <f t="shared" si="145"/>
        <v>0.97519999999999996</v>
      </c>
      <c r="J614" s="74"/>
      <c r="K614" s="34">
        <f t="shared" si="146"/>
        <v>7.5684000000000005</v>
      </c>
      <c r="L614" s="35">
        <f t="shared" si="146"/>
        <v>5.8511999999999995</v>
      </c>
    </row>
    <row r="615" spans="1:12" x14ac:dyDescent="0.25">
      <c r="A615" s="39"/>
      <c r="B615" s="40"/>
      <c r="C615" s="41"/>
      <c r="D615" s="34"/>
      <c r="E615" s="35"/>
      <c r="F615" s="35"/>
      <c r="G615" s="35"/>
      <c r="H615" s="34"/>
      <c r="I615" s="35"/>
      <c r="J615" s="74"/>
      <c r="K615" s="34"/>
      <c r="L615" s="35"/>
    </row>
    <row r="616" spans="1:12" x14ac:dyDescent="0.25">
      <c r="A616" s="36" t="s">
        <v>811</v>
      </c>
      <c r="B616" s="37" t="s">
        <v>812</v>
      </c>
      <c r="C616" s="38" t="s">
        <v>169</v>
      </c>
      <c r="D616" s="34">
        <v>2.97</v>
      </c>
      <c r="E616" s="35">
        <v>2.2999999999999998</v>
      </c>
      <c r="F616" s="35">
        <f>D616*$F$9</f>
        <v>3.1482000000000006</v>
      </c>
      <c r="G616" s="35">
        <f t="shared" ref="G616:G622" si="147">E616*$G$9</f>
        <v>2.4379999999999997</v>
      </c>
      <c r="H616" s="34">
        <f t="shared" ref="H616:I622" si="148">F616*$J$7</f>
        <v>0.6296400000000002</v>
      </c>
      <c r="I616" s="35">
        <f t="shared" si="148"/>
        <v>0.48759999999999998</v>
      </c>
      <c r="J616" s="74"/>
      <c r="K616" s="34">
        <f t="shared" ref="K616:L622" si="149">F616+H616</f>
        <v>3.7778400000000008</v>
      </c>
      <c r="L616" s="35">
        <f t="shared" si="149"/>
        <v>2.9255999999999998</v>
      </c>
    </row>
    <row r="617" spans="1:12" x14ac:dyDescent="0.25">
      <c r="A617" s="39"/>
      <c r="B617" s="40"/>
      <c r="C617" s="41"/>
      <c r="D617" s="34"/>
      <c r="E617" s="35"/>
      <c r="F617" s="35">
        <f>D617*$F$9</f>
        <v>0</v>
      </c>
      <c r="G617" s="35">
        <f t="shared" si="147"/>
        <v>0</v>
      </c>
      <c r="H617" s="34">
        <f t="shared" si="148"/>
        <v>0</v>
      </c>
      <c r="I617" s="35">
        <f t="shared" si="148"/>
        <v>0</v>
      </c>
      <c r="J617" s="74"/>
      <c r="K617" s="34">
        <f t="shared" si="149"/>
        <v>0</v>
      </c>
      <c r="L617" s="35">
        <f t="shared" si="149"/>
        <v>0</v>
      </c>
    </row>
    <row r="618" spans="1:12" x14ac:dyDescent="0.25">
      <c r="A618" s="36" t="s">
        <v>813</v>
      </c>
      <c r="B618" s="37" t="s">
        <v>814</v>
      </c>
      <c r="C618" s="38" t="s">
        <v>169</v>
      </c>
      <c r="D618" s="34">
        <v>5.95</v>
      </c>
      <c r="E618" s="35">
        <v>4.5999999999999996</v>
      </c>
      <c r="F618" s="35">
        <f>D618*$F$9</f>
        <v>6.3070000000000004</v>
      </c>
      <c r="G618" s="35">
        <f t="shared" si="147"/>
        <v>4.8759999999999994</v>
      </c>
      <c r="H618" s="34">
        <f t="shared" si="148"/>
        <v>1.2614000000000001</v>
      </c>
      <c r="I618" s="35">
        <f t="shared" si="148"/>
        <v>0.97519999999999996</v>
      </c>
      <c r="J618" s="74"/>
      <c r="K618" s="34">
        <f t="shared" si="149"/>
        <v>7.5684000000000005</v>
      </c>
      <c r="L618" s="35">
        <f t="shared" si="149"/>
        <v>5.8511999999999995</v>
      </c>
    </row>
    <row r="619" spans="1:12" x14ac:dyDescent="0.25">
      <c r="A619" s="39"/>
      <c r="B619" s="40"/>
      <c r="C619" s="41"/>
      <c r="D619" s="34"/>
      <c r="E619" s="35"/>
      <c r="F619" s="35">
        <f>D619*$F$9</f>
        <v>0</v>
      </c>
      <c r="G619" s="35">
        <f t="shared" si="147"/>
        <v>0</v>
      </c>
      <c r="H619" s="34">
        <f t="shared" si="148"/>
        <v>0</v>
      </c>
      <c r="I619" s="35">
        <f t="shared" si="148"/>
        <v>0</v>
      </c>
      <c r="J619" s="74"/>
      <c r="K619" s="34">
        <f t="shared" si="149"/>
        <v>0</v>
      </c>
      <c r="L619" s="35">
        <f t="shared" si="149"/>
        <v>0</v>
      </c>
    </row>
    <row r="620" spans="1:12" x14ac:dyDescent="0.25">
      <c r="A620" s="36" t="s">
        <v>815</v>
      </c>
      <c r="B620" s="37" t="s">
        <v>816</v>
      </c>
      <c r="C620" s="38" t="s">
        <v>169</v>
      </c>
      <c r="D620" s="34">
        <v>2.97</v>
      </c>
      <c r="E620" s="35">
        <v>2.2999999999999998</v>
      </c>
      <c r="F620" s="35">
        <f>D620*$F$9</f>
        <v>3.1482000000000006</v>
      </c>
      <c r="G620" s="35">
        <f t="shared" si="147"/>
        <v>2.4379999999999997</v>
      </c>
      <c r="H620" s="34">
        <f t="shared" si="148"/>
        <v>0.6296400000000002</v>
      </c>
      <c r="I620" s="35">
        <f t="shared" si="148"/>
        <v>0.48759999999999998</v>
      </c>
      <c r="J620" s="74"/>
      <c r="K620" s="34">
        <f t="shared" si="149"/>
        <v>3.7778400000000008</v>
      </c>
      <c r="L620" s="35">
        <f t="shared" si="149"/>
        <v>2.9255999999999998</v>
      </c>
    </row>
    <row r="621" spans="1:12" x14ac:dyDescent="0.25">
      <c r="A621" s="39"/>
      <c r="B621" s="40"/>
      <c r="C621" s="41"/>
      <c r="D621" s="34"/>
      <c r="E621" s="35"/>
      <c r="F621" s="35">
        <f>D621*$F$9</f>
        <v>0</v>
      </c>
      <c r="G621" s="35">
        <f t="shared" si="147"/>
        <v>0</v>
      </c>
      <c r="H621" s="34">
        <f t="shared" si="148"/>
        <v>0</v>
      </c>
      <c r="I621" s="35">
        <f t="shared" si="148"/>
        <v>0</v>
      </c>
      <c r="J621" s="74"/>
      <c r="K621" s="34">
        <f t="shared" si="149"/>
        <v>0</v>
      </c>
      <c r="L621" s="35">
        <f t="shared" si="149"/>
        <v>0</v>
      </c>
    </row>
    <row r="622" spans="1:12" x14ac:dyDescent="0.25">
      <c r="A622" s="36" t="s">
        <v>817</v>
      </c>
      <c r="B622" s="37" t="s">
        <v>818</v>
      </c>
      <c r="C622" s="38" t="s">
        <v>169</v>
      </c>
      <c r="D622" s="34">
        <v>5.95</v>
      </c>
      <c r="E622" s="35">
        <v>4.5999999999999996</v>
      </c>
      <c r="F622" s="35">
        <f>D622*$F$9</f>
        <v>6.3070000000000004</v>
      </c>
      <c r="G622" s="35">
        <f t="shared" si="147"/>
        <v>4.8759999999999994</v>
      </c>
      <c r="H622" s="34">
        <f t="shared" si="148"/>
        <v>1.2614000000000001</v>
      </c>
      <c r="I622" s="35">
        <f t="shared" si="148"/>
        <v>0.97519999999999996</v>
      </c>
      <c r="J622" s="74"/>
      <c r="K622" s="34">
        <f t="shared" si="149"/>
        <v>7.5684000000000005</v>
      </c>
      <c r="L622" s="35">
        <f t="shared" si="149"/>
        <v>5.8511999999999995</v>
      </c>
    </row>
    <row r="623" spans="1:12" x14ac:dyDescent="0.25">
      <c r="A623" s="39"/>
      <c r="B623" s="40"/>
      <c r="C623" s="41"/>
      <c r="D623" s="34"/>
      <c r="E623" s="35"/>
      <c r="F623" s="35"/>
      <c r="G623" s="35"/>
      <c r="H623" s="34"/>
      <c r="I623" s="35"/>
      <c r="J623" s="74"/>
      <c r="K623" s="34"/>
      <c r="L623" s="35"/>
    </row>
    <row r="624" spans="1:12" ht="51" x14ac:dyDescent="0.25">
      <c r="A624" s="30" t="s">
        <v>819</v>
      </c>
      <c r="B624" s="31" t="s">
        <v>820</v>
      </c>
      <c r="C624" s="32"/>
      <c r="D624" s="34"/>
      <c r="E624" s="35"/>
      <c r="F624" s="35"/>
      <c r="G624" s="35"/>
      <c r="H624" s="34"/>
      <c r="I624" s="35"/>
      <c r="J624" s="74"/>
      <c r="K624" s="34"/>
      <c r="L624" s="35"/>
    </row>
    <row r="625" spans="1:12" x14ac:dyDescent="0.25">
      <c r="A625" s="36" t="s">
        <v>821</v>
      </c>
      <c r="B625" s="37" t="s">
        <v>822</v>
      </c>
      <c r="C625" s="38" t="s">
        <v>169</v>
      </c>
      <c r="D625" s="34">
        <v>5.4</v>
      </c>
      <c r="E625" s="35">
        <v>5.4</v>
      </c>
      <c r="F625" s="35">
        <f>D625*$F$9</f>
        <v>5.7240000000000011</v>
      </c>
      <c r="G625" s="35">
        <f>E625*$G$9</f>
        <v>5.7240000000000011</v>
      </c>
      <c r="H625" s="34">
        <f>F625*$J$7</f>
        <v>1.1448000000000003</v>
      </c>
      <c r="I625" s="35">
        <f t="shared" ref="I625:I631" si="150">G625*$J$7</f>
        <v>1.1448000000000003</v>
      </c>
      <c r="J625" s="74"/>
      <c r="K625" s="34">
        <f t="shared" ref="K625:L629" si="151">F625+H625</f>
        <v>6.8688000000000011</v>
      </c>
      <c r="L625" s="35">
        <f t="shared" si="151"/>
        <v>6.8688000000000011</v>
      </c>
    </row>
    <row r="626" spans="1:12" x14ac:dyDescent="0.25">
      <c r="A626" s="39"/>
      <c r="B626" s="40"/>
      <c r="C626" s="41"/>
      <c r="D626" s="34"/>
      <c r="E626" s="35"/>
      <c r="F626" s="35">
        <f>D626*$F$9</f>
        <v>0</v>
      </c>
      <c r="G626" s="35">
        <f>E626*$G$9</f>
        <v>0</v>
      </c>
      <c r="H626" s="34">
        <f>F626*$J$7</f>
        <v>0</v>
      </c>
      <c r="I626" s="35">
        <f t="shared" si="150"/>
        <v>0</v>
      </c>
      <c r="J626" s="74"/>
      <c r="K626" s="34">
        <f t="shared" si="151"/>
        <v>0</v>
      </c>
      <c r="L626" s="35">
        <f t="shared" si="151"/>
        <v>0</v>
      </c>
    </row>
    <row r="627" spans="1:12" x14ac:dyDescent="0.25">
      <c r="A627" s="36" t="s">
        <v>823</v>
      </c>
      <c r="B627" s="37" t="s">
        <v>824</v>
      </c>
      <c r="C627" s="38" t="s">
        <v>169</v>
      </c>
      <c r="D627" s="34">
        <v>8.1</v>
      </c>
      <c r="E627" s="35">
        <v>5.4</v>
      </c>
      <c r="F627" s="35">
        <f>D627*$F$9</f>
        <v>8.5860000000000003</v>
      </c>
      <c r="G627" s="35">
        <f>E627*$G$9</f>
        <v>5.7240000000000011</v>
      </c>
      <c r="H627" s="34">
        <f>F627*$J$7</f>
        <v>1.7172000000000001</v>
      </c>
      <c r="I627" s="35">
        <f t="shared" si="150"/>
        <v>1.1448000000000003</v>
      </c>
      <c r="J627" s="74"/>
      <c r="K627" s="34">
        <f t="shared" si="151"/>
        <v>10.3032</v>
      </c>
      <c r="L627" s="35">
        <f t="shared" si="151"/>
        <v>6.8688000000000011</v>
      </c>
    </row>
    <row r="628" spans="1:12" x14ac:dyDescent="0.25">
      <c r="A628" s="39"/>
      <c r="B628" s="40"/>
      <c r="C628" s="41"/>
      <c r="D628" s="34"/>
      <c r="E628" s="35"/>
      <c r="F628" s="35">
        <f>D628*$F$9</f>
        <v>0</v>
      </c>
      <c r="G628" s="35">
        <f>E628*$G$9</f>
        <v>0</v>
      </c>
      <c r="H628" s="34">
        <f>F628*$J$7</f>
        <v>0</v>
      </c>
      <c r="I628" s="35">
        <f t="shared" si="150"/>
        <v>0</v>
      </c>
      <c r="J628" s="74"/>
      <c r="K628" s="34">
        <f t="shared" si="151"/>
        <v>0</v>
      </c>
      <c r="L628" s="35">
        <f t="shared" si="151"/>
        <v>0</v>
      </c>
    </row>
    <row r="629" spans="1:12" x14ac:dyDescent="0.25">
      <c r="A629" s="36" t="s">
        <v>825</v>
      </c>
      <c r="B629" s="37" t="s">
        <v>826</v>
      </c>
      <c r="C629" s="38" t="s">
        <v>169</v>
      </c>
      <c r="D629" s="34">
        <v>5.4</v>
      </c>
      <c r="E629" s="35">
        <v>5.4</v>
      </c>
      <c r="F629" s="35">
        <f>D629*$F$9</f>
        <v>5.7240000000000011</v>
      </c>
      <c r="G629" s="35">
        <f>E629*$G$9</f>
        <v>5.7240000000000011</v>
      </c>
      <c r="H629" s="34">
        <f>F629*$J$7</f>
        <v>1.1448000000000003</v>
      </c>
      <c r="I629" s="35">
        <f t="shared" si="150"/>
        <v>1.1448000000000003</v>
      </c>
      <c r="J629" s="74"/>
      <c r="K629" s="34">
        <f t="shared" si="151"/>
        <v>6.8688000000000011</v>
      </c>
      <c r="L629" s="35">
        <f t="shared" si="151"/>
        <v>6.8688000000000011</v>
      </c>
    </row>
    <row r="630" spans="1:12" x14ac:dyDescent="0.25">
      <c r="A630" s="39"/>
      <c r="B630" s="40"/>
      <c r="C630" s="41"/>
      <c r="D630" s="34"/>
      <c r="E630" s="35"/>
      <c r="F630" s="35">
        <f>D630*$F$9</f>
        <v>0</v>
      </c>
      <c r="G630" s="35"/>
      <c r="H630" s="34"/>
      <c r="I630" s="35">
        <f t="shared" si="150"/>
        <v>0</v>
      </c>
      <c r="J630" s="74"/>
      <c r="K630" s="34"/>
      <c r="L630" s="35"/>
    </row>
    <row r="631" spans="1:12" x14ac:dyDescent="0.25">
      <c r="A631" s="36" t="s">
        <v>827</v>
      </c>
      <c r="B631" s="37" t="s">
        <v>828</v>
      </c>
      <c r="C631" s="38" t="s">
        <v>169</v>
      </c>
      <c r="D631" s="34">
        <v>5.4</v>
      </c>
      <c r="E631" s="35">
        <v>5.4</v>
      </c>
      <c r="F631" s="35">
        <f>D631*$F$9</f>
        <v>5.7240000000000011</v>
      </c>
      <c r="G631" s="35">
        <f>E631*$G$9</f>
        <v>5.7240000000000011</v>
      </c>
      <c r="H631" s="34">
        <f>F631*$J$7</f>
        <v>1.1448000000000003</v>
      </c>
      <c r="I631" s="35">
        <f t="shared" si="150"/>
        <v>1.1448000000000003</v>
      </c>
      <c r="J631" s="74"/>
      <c r="K631" s="34">
        <f t="shared" ref="K631:L633" si="152">F631+H631</f>
        <v>6.8688000000000011</v>
      </c>
      <c r="L631" s="35">
        <f t="shared" si="152"/>
        <v>6.8688000000000011</v>
      </c>
    </row>
    <row r="632" spans="1:12" x14ac:dyDescent="0.25">
      <c r="A632" s="39"/>
      <c r="B632" s="40"/>
      <c r="C632" s="41"/>
      <c r="D632" s="34"/>
      <c r="E632" s="35"/>
      <c r="F632" s="35">
        <f>D632*$F$9</f>
        <v>0</v>
      </c>
      <c r="G632" s="35">
        <f>E632*$G$9</f>
        <v>0</v>
      </c>
      <c r="H632" s="34">
        <f>F632*$J$7</f>
        <v>0</v>
      </c>
      <c r="I632" s="35"/>
      <c r="J632" s="74"/>
      <c r="K632" s="34">
        <f t="shared" si="152"/>
        <v>0</v>
      </c>
      <c r="L632" s="35">
        <f t="shared" si="152"/>
        <v>0</v>
      </c>
    </row>
    <row r="633" spans="1:12" x14ac:dyDescent="0.25">
      <c r="A633" s="36" t="s">
        <v>829</v>
      </c>
      <c r="B633" s="37" t="s">
        <v>830</v>
      </c>
      <c r="C633" s="38" t="s">
        <v>169</v>
      </c>
      <c r="D633" s="34">
        <v>5.4</v>
      </c>
      <c r="E633" s="35">
        <v>5.4</v>
      </c>
      <c r="F633" s="35">
        <f>D633*$F$9</f>
        <v>5.7240000000000011</v>
      </c>
      <c r="G633" s="35">
        <f>E633*$G$9</f>
        <v>5.7240000000000011</v>
      </c>
      <c r="H633" s="34">
        <f>F633*$J$7</f>
        <v>1.1448000000000003</v>
      </c>
      <c r="I633" s="35">
        <f>G633*$J$7</f>
        <v>1.1448000000000003</v>
      </c>
      <c r="J633" s="74"/>
      <c r="K633" s="34">
        <f t="shared" si="152"/>
        <v>6.8688000000000011</v>
      </c>
      <c r="L633" s="35">
        <f t="shared" si="152"/>
        <v>6.8688000000000011</v>
      </c>
    </row>
    <row r="634" spans="1:12" x14ac:dyDescent="0.25">
      <c r="A634" s="39"/>
      <c r="B634" s="40"/>
      <c r="C634" s="41"/>
      <c r="D634" s="34"/>
      <c r="E634" s="35"/>
      <c r="F634" s="35"/>
      <c r="G634" s="35"/>
      <c r="H634" s="34"/>
      <c r="I634" s="35"/>
      <c r="J634" s="74"/>
      <c r="K634" s="34"/>
      <c r="L634" s="35"/>
    </row>
    <row r="635" spans="1:12" ht="38.25" x14ac:dyDescent="0.25">
      <c r="A635" s="54" t="s">
        <v>831</v>
      </c>
      <c r="B635" s="55" t="s">
        <v>832</v>
      </c>
      <c r="C635" s="50"/>
      <c r="D635" s="51"/>
      <c r="E635" s="52"/>
      <c r="F635" s="52"/>
      <c r="G635" s="52"/>
      <c r="H635" s="51"/>
      <c r="I635" s="52"/>
      <c r="J635" s="53"/>
      <c r="K635" s="51"/>
      <c r="L635" s="52"/>
    </row>
    <row r="636" spans="1:12" ht="38.25" x14ac:dyDescent="0.25">
      <c r="A636" s="30" t="s">
        <v>833</v>
      </c>
      <c r="B636" s="31" t="s">
        <v>834</v>
      </c>
      <c r="C636" s="32"/>
      <c r="D636" s="34"/>
      <c r="E636" s="35"/>
      <c r="F636" s="35"/>
      <c r="G636" s="35"/>
      <c r="H636" s="34"/>
      <c r="I636" s="35"/>
      <c r="J636" s="74"/>
      <c r="K636" s="34"/>
      <c r="L636" s="35"/>
    </row>
    <row r="637" spans="1:12" x14ac:dyDescent="0.25">
      <c r="A637" s="36" t="s">
        <v>835</v>
      </c>
      <c r="B637" s="37" t="s">
        <v>836</v>
      </c>
      <c r="C637" s="38" t="s">
        <v>169</v>
      </c>
      <c r="D637" s="34">
        <v>18.25</v>
      </c>
      <c r="E637" s="35">
        <v>18.25</v>
      </c>
      <c r="F637" s="35">
        <f>D637*$F$9</f>
        <v>19.345000000000002</v>
      </c>
      <c r="G637" s="35">
        <f t="shared" ref="G637:G645" si="153">E637*$G$9</f>
        <v>19.345000000000002</v>
      </c>
      <c r="H637" s="34">
        <f t="shared" ref="H637:I647" si="154">F637*$J$7</f>
        <v>3.8690000000000007</v>
      </c>
      <c r="I637" s="35">
        <f t="shared" si="154"/>
        <v>3.8690000000000007</v>
      </c>
      <c r="J637" s="74"/>
      <c r="K637" s="34">
        <f t="shared" ref="K637:L649" si="155">F637+H637</f>
        <v>23.214000000000002</v>
      </c>
      <c r="L637" s="35">
        <f t="shared" si="155"/>
        <v>23.214000000000002</v>
      </c>
    </row>
    <row r="638" spans="1:12" x14ac:dyDescent="0.25">
      <c r="A638" s="39"/>
      <c r="B638" s="40"/>
      <c r="C638" s="41"/>
      <c r="D638" s="34"/>
      <c r="E638" s="35"/>
      <c r="F638" s="35">
        <f>D638*$F$9</f>
        <v>0</v>
      </c>
      <c r="G638" s="35">
        <f t="shared" si="153"/>
        <v>0</v>
      </c>
      <c r="H638" s="34">
        <f t="shared" si="154"/>
        <v>0</v>
      </c>
      <c r="I638" s="35">
        <f t="shared" si="154"/>
        <v>0</v>
      </c>
      <c r="J638" s="74"/>
      <c r="K638" s="34">
        <f t="shared" si="155"/>
        <v>0</v>
      </c>
      <c r="L638" s="35">
        <f t="shared" si="155"/>
        <v>0</v>
      </c>
    </row>
    <row r="639" spans="1:12" x14ac:dyDescent="0.25">
      <c r="A639" s="36" t="s">
        <v>837</v>
      </c>
      <c r="B639" s="37" t="s">
        <v>838</v>
      </c>
      <c r="C639" s="38" t="s">
        <v>169</v>
      </c>
      <c r="D639" s="34">
        <v>5.08</v>
      </c>
      <c r="E639" s="35">
        <v>5.08</v>
      </c>
      <c r="F639" s="35">
        <f>D639*$F$9</f>
        <v>5.3848000000000003</v>
      </c>
      <c r="G639" s="35">
        <f t="shared" si="153"/>
        <v>5.3848000000000003</v>
      </c>
      <c r="H639" s="34">
        <f t="shared" si="154"/>
        <v>1.0769600000000001</v>
      </c>
      <c r="I639" s="35">
        <f t="shared" si="154"/>
        <v>1.0769600000000001</v>
      </c>
      <c r="J639" s="74"/>
      <c r="K639" s="34">
        <f t="shared" si="155"/>
        <v>6.4617599999999999</v>
      </c>
      <c r="L639" s="35">
        <f t="shared" si="155"/>
        <v>6.4617599999999999</v>
      </c>
    </row>
    <row r="640" spans="1:12" x14ac:dyDescent="0.25">
      <c r="A640" s="39"/>
      <c r="B640" s="40"/>
      <c r="C640" s="41"/>
      <c r="D640" s="34"/>
      <c r="E640" s="35"/>
      <c r="F640" s="35">
        <f>D640*$F$9</f>
        <v>0</v>
      </c>
      <c r="G640" s="35">
        <f t="shared" si="153"/>
        <v>0</v>
      </c>
      <c r="H640" s="34">
        <f t="shared" si="154"/>
        <v>0</v>
      </c>
      <c r="I640" s="35">
        <f t="shared" si="154"/>
        <v>0</v>
      </c>
      <c r="J640" s="74"/>
      <c r="K640" s="34">
        <f t="shared" si="155"/>
        <v>0</v>
      </c>
      <c r="L640" s="35">
        <f t="shared" si="155"/>
        <v>0</v>
      </c>
    </row>
    <row r="641" spans="1:12" x14ac:dyDescent="0.25">
      <c r="A641" s="36" t="s">
        <v>839</v>
      </c>
      <c r="B641" s="37" t="s">
        <v>840</v>
      </c>
      <c r="C641" s="38" t="s">
        <v>169</v>
      </c>
      <c r="D641" s="34">
        <v>11.83</v>
      </c>
      <c r="E641" s="35">
        <v>11.83</v>
      </c>
      <c r="F641" s="35">
        <f>D641*$F$9</f>
        <v>12.539800000000001</v>
      </c>
      <c r="G641" s="35">
        <f t="shared" si="153"/>
        <v>12.539800000000001</v>
      </c>
      <c r="H641" s="34">
        <f t="shared" si="154"/>
        <v>2.5079600000000006</v>
      </c>
      <c r="I641" s="35">
        <f t="shared" si="154"/>
        <v>2.5079600000000006</v>
      </c>
      <c r="J641" s="74"/>
      <c r="K641" s="34">
        <f t="shared" si="155"/>
        <v>15.047760000000002</v>
      </c>
      <c r="L641" s="35">
        <f t="shared" si="155"/>
        <v>15.047760000000002</v>
      </c>
    </row>
    <row r="642" spans="1:12" x14ac:dyDescent="0.25">
      <c r="A642" s="39"/>
      <c r="B642" s="40"/>
      <c r="C642" s="41"/>
      <c r="D642" s="34"/>
      <c r="E642" s="35"/>
      <c r="F642" s="35">
        <f>D642*$F$9</f>
        <v>0</v>
      </c>
      <c r="G642" s="35">
        <f t="shared" si="153"/>
        <v>0</v>
      </c>
      <c r="H642" s="34">
        <f t="shared" si="154"/>
        <v>0</v>
      </c>
      <c r="I642" s="35">
        <f t="shared" si="154"/>
        <v>0</v>
      </c>
      <c r="J642" s="74"/>
      <c r="K642" s="34">
        <f t="shared" si="155"/>
        <v>0</v>
      </c>
      <c r="L642" s="35">
        <f t="shared" si="155"/>
        <v>0</v>
      </c>
    </row>
    <row r="643" spans="1:12" x14ac:dyDescent="0.25">
      <c r="A643" s="36" t="s">
        <v>841</v>
      </c>
      <c r="B643" s="37" t="s">
        <v>842</v>
      </c>
      <c r="C643" s="38" t="s">
        <v>169</v>
      </c>
      <c r="D643" s="34">
        <v>4.3499999999999996</v>
      </c>
      <c r="E643" s="35">
        <v>4.3499999999999996</v>
      </c>
      <c r="F643" s="35">
        <f>D643*$F$9</f>
        <v>4.6109999999999998</v>
      </c>
      <c r="G643" s="35">
        <f t="shared" si="153"/>
        <v>4.6109999999999998</v>
      </c>
      <c r="H643" s="34">
        <f t="shared" si="154"/>
        <v>0.92220000000000002</v>
      </c>
      <c r="I643" s="35">
        <f t="shared" si="154"/>
        <v>0.92220000000000002</v>
      </c>
      <c r="J643" s="74"/>
      <c r="K643" s="34">
        <f t="shared" si="155"/>
        <v>5.5331999999999999</v>
      </c>
      <c r="L643" s="35">
        <f t="shared" si="155"/>
        <v>5.5331999999999999</v>
      </c>
    </row>
    <row r="644" spans="1:12" x14ac:dyDescent="0.25">
      <c r="A644" s="39"/>
      <c r="B644" s="40"/>
      <c r="C644" s="41"/>
      <c r="D644" s="34"/>
      <c r="E644" s="35"/>
      <c r="F644" s="35">
        <f>D644*$F$9</f>
        <v>0</v>
      </c>
      <c r="G644" s="35">
        <f t="shared" si="153"/>
        <v>0</v>
      </c>
      <c r="H644" s="34">
        <f t="shared" si="154"/>
        <v>0</v>
      </c>
      <c r="I644" s="35">
        <f t="shared" si="154"/>
        <v>0</v>
      </c>
      <c r="J644" s="74"/>
      <c r="K644" s="34">
        <f t="shared" si="155"/>
        <v>0</v>
      </c>
      <c r="L644" s="35">
        <f t="shared" si="155"/>
        <v>0</v>
      </c>
    </row>
    <row r="645" spans="1:12" x14ac:dyDescent="0.25">
      <c r="A645" s="36" t="s">
        <v>843</v>
      </c>
      <c r="B645" s="37" t="s">
        <v>844</v>
      </c>
      <c r="C645" s="38" t="s">
        <v>169</v>
      </c>
      <c r="D645" s="34">
        <v>2.36</v>
      </c>
      <c r="E645" s="35">
        <v>2.36</v>
      </c>
      <c r="F645" s="35">
        <f>D645*$F$9</f>
        <v>2.5015999999999998</v>
      </c>
      <c r="G645" s="35">
        <f t="shared" si="153"/>
        <v>2.5015999999999998</v>
      </c>
      <c r="H645" s="34">
        <f t="shared" si="154"/>
        <v>0.50031999999999999</v>
      </c>
      <c r="I645" s="35">
        <f t="shared" si="154"/>
        <v>0.50031999999999999</v>
      </c>
      <c r="J645" s="74"/>
      <c r="K645" s="34">
        <f t="shared" si="155"/>
        <v>3.0019199999999997</v>
      </c>
      <c r="L645" s="35">
        <f t="shared" si="155"/>
        <v>3.0019199999999997</v>
      </c>
    </row>
    <row r="646" spans="1:12" x14ac:dyDescent="0.25">
      <c r="A646" s="39"/>
      <c r="B646" s="40"/>
      <c r="C646" s="41"/>
      <c r="D646" s="34"/>
      <c r="E646" s="35"/>
      <c r="F646" s="35">
        <f>D646*$F$9</f>
        <v>0</v>
      </c>
      <c r="G646" s="35"/>
      <c r="H646" s="34">
        <f t="shared" si="154"/>
        <v>0</v>
      </c>
      <c r="I646" s="35">
        <f t="shared" si="154"/>
        <v>0</v>
      </c>
      <c r="J646" s="74"/>
      <c r="K646" s="34">
        <f t="shared" si="155"/>
        <v>0</v>
      </c>
      <c r="L646" s="35">
        <f t="shared" si="155"/>
        <v>0</v>
      </c>
    </row>
    <row r="647" spans="1:12" x14ac:dyDescent="0.25">
      <c r="A647" s="36" t="s">
        <v>845</v>
      </c>
      <c r="B647" s="37" t="s">
        <v>846</v>
      </c>
      <c r="C647" s="38" t="s">
        <v>169</v>
      </c>
      <c r="D647" s="34">
        <v>8.4600000000000009</v>
      </c>
      <c r="E647" s="35">
        <v>8.4600000000000009</v>
      </c>
      <c r="F647" s="35">
        <f>D647*$F$9</f>
        <v>8.9676000000000009</v>
      </c>
      <c r="G647" s="35">
        <f>E647*$G$9</f>
        <v>8.9676000000000009</v>
      </c>
      <c r="H647" s="34">
        <f t="shared" si="154"/>
        <v>1.7935200000000002</v>
      </c>
      <c r="I647" s="35">
        <f t="shared" si="154"/>
        <v>1.7935200000000002</v>
      </c>
      <c r="J647" s="74"/>
      <c r="K647" s="34">
        <f t="shared" si="155"/>
        <v>10.761120000000002</v>
      </c>
      <c r="L647" s="35">
        <f t="shared" si="155"/>
        <v>10.761120000000002</v>
      </c>
    </row>
    <row r="648" spans="1:12" x14ac:dyDescent="0.25">
      <c r="A648" s="39"/>
      <c r="B648" s="40"/>
      <c r="C648" s="41"/>
      <c r="D648" s="34"/>
      <c r="E648" s="35"/>
      <c r="F648" s="35"/>
      <c r="G648" s="35">
        <f>E648*$G$9</f>
        <v>0</v>
      </c>
      <c r="H648" s="34"/>
      <c r="I648" s="35"/>
      <c r="J648" s="74"/>
      <c r="K648" s="34">
        <f t="shared" si="155"/>
        <v>0</v>
      </c>
      <c r="L648" s="35">
        <f t="shared" si="155"/>
        <v>0</v>
      </c>
    </row>
    <row r="649" spans="1:12" x14ac:dyDescent="0.25">
      <c r="A649" s="36" t="s">
        <v>847</v>
      </c>
      <c r="B649" s="37" t="s">
        <v>848</v>
      </c>
      <c r="C649" s="38" t="s">
        <v>169</v>
      </c>
      <c r="D649" s="34">
        <v>8.4600000000000009</v>
      </c>
      <c r="E649" s="35">
        <v>8.4600000000000009</v>
      </c>
      <c r="F649" s="35">
        <f>D649*$F$9</f>
        <v>8.9676000000000009</v>
      </c>
      <c r="G649" s="35">
        <f>E649*$G$9</f>
        <v>8.9676000000000009</v>
      </c>
      <c r="H649" s="34">
        <f t="shared" ref="H649:I653" si="156">F649*$J$7</f>
        <v>1.7935200000000002</v>
      </c>
      <c r="I649" s="35">
        <f t="shared" si="156"/>
        <v>1.7935200000000002</v>
      </c>
      <c r="J649" s="74"/>
      <c r="K649" s="34">
        <f t="shared" si="155"/>
        <v>10.761120000000002</v>
      </c>
      <c r="L649" s="35">
        <f t="shared" si="155"/>
        <v>10.761120000000002</v>
      </c>
    </row>
    <row r="650" spans="1:12" x14ac:dyDescent="0.25">
      <c r="A650" s="39"/>
      <c r="B650" s="40"/>
      <c r="C650" s="41"/>
      <c r="D650" s="34"/>
      <c r="E650" s="35"/>
      <c r="F650" s="35">
        <f>D650*$F$9</f>
        <v>0</v>
      </c>
      <c r="G650" s="35">
        <f>E650*$G$9</f>
        <v>0</v>
      </c>
      <c r="H650" s="34">
        <f t="shared" si="156"/>
        <v>0</v>
      </c>
      <c r="I650" s="35">
        <f t="shared" si="156"/>
        <v>0</v>
      </c>
      <c r="J650" s="74"/>
      <c r="K650" s="34"/>
      <c r="L650" s="35"/>
    </row>
    <row r="651" spans="1:12" x14ac:dyDescent="0.25">
      <c r="A651" s="36" t="s">
        <v>849</v>
      </c>
      <c r="B651" s="37" t="s">
        <v>850</v>
      </c>
      <c r="C651" s="38" t="s">
        <v>169</v>
      </c>
      <c r="D651" s="34">
        <v>9.14</v>
      </c>
      <c r="E651" s="35">
        <v>9.14</v>
      </c>
      <c r="F651" s="35">
        <f>D651*$F$9</f>
        <v>9.6884000000000015</v>
      </c>
      <c r="G651" s="35">
        <f>E651*$G$9</f>
        <v>9.6884000000000015</v>
      </c>
      <c r="H651" s="34">
        <f t="shared" si="156"/>
        <v>1.9376800000000003</v>
      </c>
      <c r="I651" s="35">
        <f t="shared" si="156"/>
        <v>1.9376800000000003</v>
      </c>
      <c r="J651" s="74"/>
      <c r="K651" s="34">
        <f t="shared" ref="K651:L655" si="157">F651+H651</f>
        <v>11.626080000000002</v>
      </c>
      <c r="L651" s="35">
        <f t="shared" si="157"/>
        <v>11.626080000000002</v>
      </c>
    </row>
    <row r="652" spans="1:12" x14ac:dyDescent="0.25">
      <c r="A652" s="39"/>
      <c r="B652" s="40"/>
      <c r="C652" s="41"/>
      <c r="D652" s="34"/>
      <c r="E652" s="35"/>
      <c r="F652" s="35">
        <f>D652*$F$9</f>
        <v>0</v>
      </c>
      <c r="G652" s="35"/>
      <c r="H652" s="34">
        <f t="shared" si="156"/>
        <v>0</v>
      </c>
      <c r="I652" s="35">
        <f t="shared" si="156"/>
        <v>0</v>
      </c>
      <c r="J652" s="74"/>
      <c r="K652" s="34">
        <f t="shared" si="157"/>
        <v>0</v>
      </c>
      <c r="L652" s="35">
        <f t="shared" si="157"/>
        <v>0</v>
      </c>
    </row>
    <row r="653" spans="1:12" x14ac:dyDescent="0.25">
      <c r="A653" s="36" t="s">
        <v>851</v>
      </c>
      <c r="B653" s="37" t="s">
        <v>852</v>
      </c>
      <c r="C653" s="38" t="s">
        <v>169</v>
      </c>
      <c r="D653" s="34">
        <v>8.4600000000000009</v>
      </c>
      <c r="E653" s="35">
        <v>8.4600000000000009</v>
      </c>
      <c r="F653" s="35">
        <f>D653*$F$9</f>
        <v>8.9676000000000009</v>
      </c>
      <c r="G653" s="35">
        <f>E653*$G$9</f>
        <v>8.9676000000000009</v>
      </c>
      <c r="H653" s="34">
        <f t="shared" si="156"/>
        <v>1.7935200000000002</v>
      </c>
      <c r="I653" s="35">
        <f t="shared" si="156"/>
        <v>1.7935200000000002</v>
      </c>
      <c r="J653" s="74"/>
      <c r="K653" s="34">
        <f t="shared" si="157"/>
        <v>10.761120000000002</v>
      </c>
      <c r="L653" s="35">
        <f t="shared" si="157"/>
        <v>10.761120000000002</v>
      </c>
    </row>
    <row r="654" spans="1:12" x14ac:dyDescent="0.25">
      <c r="A654" s="39"/>
      <c r="B654" s="40"/>
      <c r="C654" s="41"/>
      <c r="D654" s="34"/>
      <c r="E654" s="35"/>
      <c r="F654" s="35">
        <f>D654*$F$9</f>
        <v>0</v>
      </c>
      <c r="G654" s="35">
        <f>E654*$G$9</f>
        <v>0</v>
      </c>
      <c r="H654" s="34"/>
      <c r="I654" s="35"/>
      <c r="J654" s="74"/>
      <c r="K654" s="34">
        <f t="shared" si="157"/>
        <v>0</v>
      </c>
      <c r="L654" s="35">
        <f t="shared" si="157"/>
        <v>0</v>
      </c>
    </row>
    <row r="655" spans="1:12" x14ac:dyDescent="0.25">
      <c r="A655" s="36" t="s">
        <v>853</v>
      </c>
      <c r="B655" s="37" t="s">
        <v>854</v>
      </c>
      <c r="C655" s="38" t="s">
        <v>169</v>
      </c>
      <c r="D655" s="34">
        <v>2.37</v>
      </c>
      <c r="E655" s="35">
        <v>2.37</v>
      </c>
      <c r="F655" s="35">
        <f>D655*$F$9</f>
        <v>2.5122000000000004</v>
      </c>
      <c r="G655" s="35">
        <f>E655*$G$9</f>
        <v>2.5122000000000004</v>
      </c>
      <c r="H655" s="34">
        <f>F655*$J$7</f>
        <v>0.50244000000000011</v>
      </c>
      <c r="I655" s="35">
        <f>G655*$J$7</f>
        <v>0.50244000000000011</v>
      </c>
      <c r="J655" s="74"/>
      <c r="K655" s="34">
        <f t="shared" si="157"/>
        <v>3.0146400000000004</v>
      </c>
      <c r="L655" s="35">
        <f t="shared" si="157"/>
        <v>3.0146400000000004</v>
      </c>
    </row>
    <row r="656" spans="1:12" x14ac:dyDescent="0.25">
      <c r="A656" s="39"/>
      <c r="B656" s="40"/>
      <c r="C656" s="41"/>
      <c r="D656" s="34"/>
      <c r="E656" s="35"/>
      <c r="F656" s="35"/>
      <c r="G656" s="35"/>
      <c r="H656" s="34"/>
      <c r="I656" s="35"/>
      <c r="J656" s="74"/>
      <c r="K656" s="34"/>
      <c r="L656" s="35"/>
    </row>
    <row r="657" spans="1:12" ht="25.5" x14ac:dyDescent="0.25">
      <c r="A657" s="54" t="s">
        <v>855</v>
      </c>
      <c r="B657" s="55" t="s">
        <v>856</v>
      </c>
      <c r="C657" s="50"/>
      <c r="D657" s="51"/>
      <c r="E657" s="52"/>
      <c r="F657" s="52"/>
      <c r="G657" s="52"/>
      <c r="H657" s="51"/>
      <c r="I657" s="52"/>
      <c r="J657" s="53"/>
      <c r="K657" s="51"/>
      <c r="L657" s="52"/>
    </row>
    <row r="658" spans="1:12" ht="38.25" x14ac:dyDescent="0.25">
      <c r="A658" s="30" t="s">
        <v>857</v>
      </c>
      <c r="B658" s="31" t="s">
        <v>858</v>
      </c>
      <c r="C658" s="32"/>
      <c r="D658" s="34"/>
      <c r="E658" s="35"/>
      <c r="F658" s="35"/>
      <c r="G658" s="35"/>
      <c r="H658" s="34"/>
      <c r="I658" s="35"/>
      <c r="J658" s="74"/>
      <c r="K658" s="34"/>
      <c r="L658" s="35"/>
    </row>
    <row r="659" spans="1:12" x14ac:dyDescent="0.25">
      <c r="A659" s="36" t="s">
        <v>859</v>
      </c>
      <c r="B659" s="37" t="s">
        <v>860</v>
      </c>
      <c r="C659" s="38" t="s">
        <v>169</v>
      </c>
      <c r="D659" s="34">
        <v>4.05</v>
      </c>
      <c r="E659" s="35">
        <v>2.4300000000000002</v>
      </c>
      <c r="F659" s="35">
        <f>D659*$F$9</f>
        <v>4.2930000000000001</v>
      </c>
      <c r="G659" s="35">
        <f>E659*$G$9</f>
        <v>2.5758000000000001</v>
      </c>
      <c r="H659" s="34">
        <f>F659*$J$7</f>
        <v>0.85860000000000003</v>
      </c>
      <c r="I659" s="35">
        <f>G659*$J$7</f>
        <v>0.51516000000000006</v>
      </c>
      <c r="J659" s="74"/>
      <c r="K659" s="34">
        <f>F659+H659</f>
        <v>5.1516000000000002</v>
      </c>
      <c r="L659" s="35">
        <f>G659+I659</f>
        <v>3.0909599999999999</v>
      </c>
    </row>
    <row r="660" spans="1:12" x14ac:dyDescent="0.25">
      <c r="A660" s="39"/>
      <c r="B660" s="40"/>
      <c r="C660" s="41"/>
      <c r="D660" s="34"/>
      <c r="E660" s="35"/>
      <c r="F660" s="35"/>
      <c r="G660" s="35"/>
      <c r="H660" s="34"/>
      <c r="I660" s="35"/>
      <c r="J660" s="74"/>
      <c r="K660" s="34"/>
      <c r="L660" s="35"/>
    </row>
    <row r="661" spans="1:12" ht="51" x14ac:dyDescent="0.25">
      <c r="A661" s="30" t="s">
        <v>861</v>
      </c>
      <c r="B661" s="31" t="s">
        <v>862</v>
      </c>
      <c r="C661" s="32"/>
      <c r="D661" s="34"/>
      <c r="E661" s="35"/>
      <c r="F661" s="35"/>
      <c r="G661" s="35"/>
      <c r="H661" s="34"/>
      <c r="I661" s="35"/>
      <c r="J661" s="74"/>
      <c r="K661" s="34"/>
      <c r="L661" s="35"/>
    </row>
    <row r="662" spans="1:12" x14ac:dyDescent="0.25">
      <c r="A662" s="36" t="s">
        <v>863</v>
      </c>
      <c r="B662" s="37" t="s">
        <v>864</v>
      </c>
      <c r="C662" s="38" t="s">
        <v>169</v>
      </c>
      <c r="D662" s="34">
        <v>5.76</v>
      </c>
      <c r="E662" s="35">
        <v>3.46</v>
      </c>
      <c r="F662" s="35">
        <f>D662*$F$9</f>
        <v>6.1055999999999999</v>
      </c>
      <c r="G662" s="35">
        <f t="shared" ref="G662:G687" si="158">E662*$G$9</f>
        <v>3.6676000000000002</v>
      </c>
      <c r="H662" s="34">
        <f t="shared" ref="H662:I674" si="159">F662*$J$7</f>
        <v>1.22112</v>
      </c>
      <c r="I662" s="35">
        <f t="shared" si="159"/>
        <v>0.73352000000000006</v>
      </c>
      <c r="J662" s="74"/>
      <c r="K662" s="34">
        <f t="shared" ref="K662:L679" si="160">F662+H662</f>
        <v>7.3267199999999999</v>
      </c>
      <c r="L662" s="35">
        <f t="shared" si="160"/>
        <v>4.4011200000000006</v>
      </c>
    </row>
    <row r="663" spans="1:12" x14ac:dyDescent="0.25">
      <c r="A663" s="39"/>
      <c r="B663" s="40"/>
      <c r="C663" s="41"/>
      <c r="D663" s="34"/>
      <c r="E663" s="35"/>
      <c r="F663" s="35">
        <f>D663*$F$9</f>
        <v>0</v>
      </c>
      <c r="G663" s="35">
        <f t="shared" si="158"/>
        <v>0</v>
      </c>
      <c r="H663" s="34">
        <f t="shared" si="159"/>
        <v>0</v>
      </c>
      <c r="I663" s="35">
        <f t="shared" si="159"/>
        <v>0</v>
      </c>
      <c r="J663" s="74"/>
      <c r="K663" s="34">
        <f t="shared" si="160"/>
        <v>0</v>
      </c>
      <c r="L663" s="35">
        <f t="shared" si="160"/>
        <v>0</v>
      </c>
    </row>
    <row r="664" spans="1:12" x14ac:dyDescent="0.25">
      <c r="A664" s="36" t="s">
        <v>865</v>
      </c>
      <c r="B664" s="37" t="s">
        <v>866</v>
      </c>
      <c r="C664" s="38" t="s">
        <v>169</v>
      </c>
      <c r="D664" s="34">
        <v>7.43</v>
      </c>
      <c r="E664" s="35">
        <v>4.46</v>
      </c>
      <c r="F664" s="35">
        <f>D664*$F$9</f>
        <v>7.8757999999999999</v>
      </c>
      <c r="G664" s="35">
        <f t="shared" si="158"/>
        <v>4.7275999999999998</v>
      </c>
      <c r="H664" s="34">
        <f t="shared" si="159"/>
        <v>1.5751600000000001</v>
      </c>
      <c r="I664" s="35">
        <f t="shared" si="159"/>
        <v>0.94552000000000003</v>
      </c>
      <c r="J664" s="74"/>
      <c r="K664" s="34">
        <f t="shared" si="160"/>
        <v>9.4509600000000002</v>
      </c>
      <c r="L664" s="35">
        <f t="shared" si="160"/>
        <v>5.6731199999999999</v>
      </c>
    </row>
    <row r="665" spans="1:12" x14ac:dyDescent="0.25">
      <c r="A665" s="39"/>
      <c r="B665" s="40"/>
      <c r="C665" s="41"/>
      <c r="D665" s="34"/>
      <c r="E665" s="35"/>
      <c r="F665" s="35">
        <f>D665*$F$9</f>
        <v>0</v>
      </c>
      <c r="G665" s="35">
        <f t="shared" si="158"/>
        <v>0</v>
      </c>
      <c r="H665" s="34">
        <f t="shared" si="159"/>
        <v>0</v>
      </c>
      <c r="I665" s="35">
        <f t="shared" si="159"/>
        <v>0</v>
      </c>
      <c r="J665" s="74"/>
      <c r="K665" s="34">
        <f t="shared" si="160"/>
        <v>0</v>
      </c>
      <c r="L665" s="35">
        <f t="shared" si="160"/>
        <v>0</v>
      </c>
    </row>
    <row r="666" spans="1:12" x14ac:dyDescent="0.25">
      <c r="A666" s="36" t="s">
        <v>867</v>
      </c>
      <c r="B666" s="37" t="s">
        <v>868</v>
      </c>
      <c r="C666" s="38" t="s">
        <v>169</v>
      </c>
      <c r="D666" s="34">
        <v>5.76</v>
      </c>
      <c r="E666" s="35">
        <v>3.46</v>
      </c>
      <c r="F666" s="35">
        <f>D666*$F$9</f>
        <v>6.1055999999999999</v>
      </c>
      <c r="G666" s="35">
        <f t="shared" si="158"/>
        <v>3.6676000000000002</v>
      </c>
      <c r="H666" s="34">
        <f t="shared" si="159"/>
        <v>1.22112</v>
      </c>
      <c r="I666" s="35">
        <f t="shared" si="159"/>
        <v>0.73352000000000006</v>
      </c>
      <c r="J666" s="74"/>
      <c r="K666" s="34">
        <f t="shared" si="160"/>
        <v>7.3267199999999999</v>
      </c>
      <c r="L666" s="35">
        <f t="shared" si="160"/>
        <v>4.4011200000000006</v>
      </c>
    </row>
    <row r="667" spans="1:12" x14ac:dyDescent="0.25">
      <c r="A667" s="39"/>
      <c r="B667" s="40"/>
      <c r="C667" s="41"/>
      <c r="D667" s="34"/>
      <c r="E667" s="35"/>
      <c r="F667" s="35">
        <f>D667*$F$9</f>
        <v>0</v>
      </c>
      <c r="G667" s="35">
        <f t="shared" si="158"/>
        <v>0</v>
      </c>
      <c r="H667" s="34">
        <f t="shared" si="159"/>
        <v>0</v>
      </c>
      <c r="I667" s="35">
        <f t="shared" si="159"/>
        <v>0</v>
      </c>
      <c r="J667" s="74"/>
      <c r="K667" s="34">
        <f t="shared" si="160"/>
        <v>0</v>
      </c>
      <c r="L667" s="35">
        <f t="shared" si="160"/>
        <v>0</v>
      </c>
    </row>
    <row r="668" spans="1:12" x14ac:dyDescent="0.25">
      <c r="A668" s="36" t="s">
        <v>869</v>
      </c>
      <c r="B668" s="37" t="s">
        <v>870</v>
      </c>
      <c r="C668" s="38" t="s">
        <v>169</v>
      </c>
      <c r="D668" s="34">
        <v>5.76</v>
      </c>
      <c r="E668" s="35">
        <v>3.46</v>
      </c>
      <c r="F668" s="35">
        <f>D668*$F$9</f>
        <v>6.1055999999999999</v>
      </c>
      <c r="G668" s="35">
        <f t="shared" si="158"/>
        <v>3.6676000000000002</v>
      </c>
      <c r="H668" s="34">
        <f t="shared" si="159"/>
        <v>1.22112</v>
      </c>
      <c r="I668" s="35">
        <f t="shared" si="159"/>
        <v>0.73352000000000006</v>
      </c>
      <c r="J668" s="74"/>
      <c r="K668" s="34">
        <f t="shared" si="160"/>
        <v>7.3267199999999999</v>
      </c>
      <c r="L668" s="35">
        <f t="shared" si="160"/>
        <v>4.4011200000000006</v>
      </c>
    </row>
    <row r="669" spans="1:12" x14ac:dyDescent="0.25">
      <c r="A669" s="39"/>
      <c r="B669" s="40"/>
      <c r="C669" s="41"/>
      <c r="D669" s="34"/>
      <c r="E669" s="35"/>
      <c r="F669" s="35">
        <f>D669*$F$9</f>
        <v>0</v>
      </c>
      <c r="G669" s="35">
        <f t="shared" si="158"/>
        <v>0</v>
      </c>
      <c r="H669" s="34">
        <f t="shared" si="159"/>
        <v>0</v>
      </c>
      <c r="I669" s="35">
        <f t="shared" si="159"/>
        <v>0</v>
      </c>
      <c r="J669" s="74"/>
      <c r="K669" s="34">
        <f t="shared" si="160"/>
        <v>0</v>
      </c>
      <c r="L669" s="35">
        <f t="shared" si="160"/>
        <v>0</v>
      </c>
    </row>
    <row r="670" spans="1:12" x14ac:dyDescent="0.25">
      <c r="A670" s="36" t="s">
        <v>871</v>
      </c>
      <c r="B670" s="37" t="s">
        <v>872</v>
      </c>
      <c r="C670" s="38" t="s">
        <v>169</v>
      </c>
      <c r="D670" s="34">
        <v>5.76</v>
      </c>
      <c r="E670" s="35">
        <v>3.46</v>
      </c>
      <c r="F670" s="35">
        <f>D670*$F$9</f>
        <v>6.1055999999999999</v>
      </c>
      <c r="G670" s="35">
        <f t="shared" si="158"/>
        <v>3.6676000000000002</v>
      </c>
      <c r="H670" s="34">
        <f t="shared" si="159"/>
        <v>1.22112</v>
      </c>
      <c r="I670" s="35">
        <f t="shared" si="159"/>
        <v>0.73352000000000006</v>
      </c>
      <c r="J670" s="74"/>
      <c r="K670" s="34">
        <f t="shared" si="160"/>
        <v>7.3267199999999999</v>
      </c>
      <c r="L670" s="35">
        <f t="shared" si="160"/>
        <v>4.4011200000000006</v>
      </c>
    </row>
    <row r="671" spans="1:12" x14ac:dyDescent="0.25">
      <c r="A671" s="39"/>
      <c r="B671" s="40"/>
      <c r="C671" s="41"/>
      <c r="D671" s="34"/>
      <c r="E671" s="35"/>
      <c r="F671" s="35">
        <f>D671*$F$9</f>
        <v>0</v>
      </c>
      <c r="G671" s="35">
        <f t="shared" si="158"/>
        <v>0</v>
      </c>
      <c r="H671" s="34">
        <f t="shared" si="159"/>
        <v>0</v>
      </c>
      <c r="I671" s="35">
        <f t="shared" si="159"/>
        <v>0</v>
      </c>
      <c r="J671" s="74"/>
      <c r="K671" s="34">
        <f t="shared" si="160"/>
        <v>0</v>
      </c>
      <c r="L671" s="35">
        <f t="shared" si="160"/>
        <v>0</v>
      </c>
    </row>
    <row r="672" spans="1:12" x14ac:dyDescent="0.25">
      <c r="A672" s="36" t="s">
        <v>873</v>
      </c>
      <c r="B672" s="37" t="s">
        <v>874</v>
      </c>
      <c r="C672" s="38" t="s">
        <v>169</v>
      </c>
      <c r="D672" s="34">
        <v>5.76</v>
      </c>
      <c r="E672" s="35">
        <v>3.46</v>
      </c>
      <c r="F672" s="35">
        <f>D672*$F$9</f>
        <v>6.1055999999999999</v>
      </c>
      <c r="G672" s="35">
        <f t="shared" si="158"/>
        <v>3.6676000000000002</v>
      </c>
      <c r="H672" s="34">
        <f t="shared" si="159"/>
        <v>1.22112</v>
      </c>
      <c r="I672" s="35">
        <f t="shared" si="159"/>
        <v>0.73352000000000006</v>
      </c>
      <c r="J672" s="74"/>
      <c r="K672" s="34">
        <f t="shared" si="160"/>
        <v>7.3267199999999999</v>
      </c>
      <c r="L672" s="35">
        <f t="shared" si="160"/>
        <v>4.4011200000000006</v>
      </c>
    </row>
    <row r="673" spans="1:12" x14ac:dyDescent="0.25">
      <c r="A673" s="39"/>
      <c r="B673" s="40"/>
      <c r="C673" s="41"/>
      <c r="D673" s="34"/>
      <c r="E673" s="35"/>
      <c r="F673" s="35">
        <f>D673*$F$9</f>
        <v>0</v>
      </c>
      <c r="G673" s="35">
        <f t="shared" si="158"/>
        <v>0</v>
      </c>
      <c r="H673" s="34"/>
      <c r="I673" s="35">
        <f t="shared" si="159"/>
        <v>0</v>
      </c>
      <c r="J673" s="74"/>
      <c r="K673" s="34">
        <f t="shared" si="160"/>
        <v>0</v>
      </c>
      <c r="L673" s="35">
        <f t="shared" si="160"/>
        <v>0</v>
      </c>
    </row>
    <row r="674" spans="1:12" x14ac:dyDescent="0.25">
      <c r="A674" s="36" t="s">
        <v>875</v>
      </c>
      <c r="B674" s="37" t="s">
        <v>876</v>
      </c>
      <c r="C674" s="38" t="s">
        <v>169</v>
      </c>
      <c r="D674" s="34">
        <v>4.05</v>
      </c>
      <c r="E674" s="35">
        <v>2.4300000000000002</v>
      </c>
      <c r="F674" s="35">
        <f>D674*$F$9</f>
        <v>4.2930000000000001</v>
      </c>
      <c r="G674" s="35">
        <f t="shared" si="158"/>
        <v>2.5758000000000001</v>
      </c>
      <c r="H674" s="34">
        <f t="shared" ref="H674:I685" si="161">F674*$J$7</f>
        <v>0.85860000000000003</v>
      </c>
      <c r="I674" s="35">
        <f t="shared" si="159"/>
        <v>0.51516000000000006</v>
      </c>
      <c r="J674" s="74"/>
      <c r="K674" s="34">
        <f t="shared" si="160"/>
        <v>5.1516000000000002</v>
      </c>
      <c r="L674" s="35">
        <f t="shared" si="160"/>
        <v>3.0909599999999999</v>
      </c>
    </row>
    <row r="675" spans="1:12" x14ac:dyDescent="0.25">
      <c r="A675" s="39"/>
      <c r="B675" s="40"/>
      <c r="C675" s="41"/>
      <c r="D675" s="34"/>
      <c r="E675" s="35"/>
      <c r="F675" s="35">
        <f>D675*$F$9</f>
        <v>0</v>
      </c>
      <c r="G675" s="35">
        <f t="shared" si="158"/>
        <v>0</v>
      </c>
      <c r="H675" s="34">
        <f t="shared" si="161"/>
        <v>0</v>
      </c>
      <c r="I675" s="35"/>
      <c r="J675" s="74"/>
      <c r="K675" s="34">
        <f t="shared" si="160"/>
        <v>0</v>
      </c>
      <c r="L675" s="35"/>
    </row>
    <row r="676" spans="1:12" x14ac:dyDescent="0.25">
      <c r="A676" s="36" t="s">
        <v>877</v>
      </c>
      <c r="B676" s="37" t="s">
        <v>878</v>
      </c>
      <c r="C676" s="38" t="s">
        <v>169</v>
      </c>
      <c r="D676" s="34">
        <v>6.43</v>
      </c>
      <c r="E676" s="35">
        <v>3.86</v>
      </c>
      <c r="F676" s="35">
        <f>D676*$F$9</f>
        <v>6.8158000000000003</v>
      </c>
      <c r="G676" s="35">
        <f t="shared" si="158"/>
        <v>4.0915999999999997</v>
      </c>
      <c r="H676" s="34">
        <f t="shared" si="161"/>
        <v>1.3631600000000001</v>
      </c>
      <c r="I676" s="35">
        <f t="shared" si="161"/>
        <v>0.81831999999999994</v>
      </c>
      <c r="J676" s="74"/>
      <c r="K676" s="34">
        <f t="shared" si="160"/>
        <v>8.17896</v>
      </c>
      <c r="L676" s="35">
        <f t="shared" si="160"/>
        <v>4.9099199999999996</v>
      </c>
    </row>
    <row r="677" spans="1:12" x14ac:dyDescent="0.25">
      <c r="A677" s="39"/>
      <c r="B677" s="40"/>
      <c r="C677" s="41"/>
      <c r="D677" s="34"/>
      <c r="E677" s="35"/>
      <c r="F677" s="35">
        <f>D677*$F$9</f>
        <v>0</v>
      </c>
      <c r="G677" s="35">
        <f t="shared" si="158"/>
        <v>0</v>
      </c>
      <c r="H677" s="34">
        <f t="shared" si="161"/>
        <v>0</v>
      </c>
      <c r="I677" s="35">
        <f t="shared" si="161"/>
        <v>0</v>
      </c>
      <c r="J677" s="74"/>
      <c r="K677" s="34">
        <f t="shared" si="160"/>
        <v>0</v>
      </c>
      <c r="L677" s="35">
        <f t="shared" si="160"/>
        <v>0</v>
      </c>
    </row>
    <row r="678" spans="1:12" ht="38.25" x14ac:dyDescent="0.25">
      <c r="A678" s="30" t="s">
        <v>879</v>
      </c>
      <c r="B678" s="31" t="s">
        <v>880</v>
      </c>
      <c r="C678" s="32" t="s">
        <v>169</v>
      </c>
      <c r="D678" s="34">
        <v>1.36</v>
      </c>
      <c r="E678" s="35">
        <v>0.83</v>
      </c>
      <c r="F678" s="35">
        <f>D678*$F$9</f>
        <v>1.4416000000000002</v>
      </c>
      <c r="G678" s="35">
        <f t="shared" si="158"/>
        <v>0.87980000000000003</v>
      </c>
      <c r="H678" s="34">
        <f t="shared" si="161"/>
        <v>0.28832000000000008</v>
      </c>
      <c r="I678" s="35">
        <f t="shared" si="161"/>
        <v>0.17596000000000001</v>
      </c>
      <c r="J678" s="74"/>
      <c r="K678" s="34">
        <f t="shared" si="160"/>
        <v>1.7299200000000003</v>
      </c>
      <c r="L678" s="35">
        <f t="shared" si="160"/>
        <v>1.05576</v>
      </c>
    </row>
    <row r="679" spans="1:12" x14ac:dyDescent="0.25">
      <c r="A679" s="36" t="s">
        <v>881</v>
      </c>
      <c r="B679" s="37" t="s">
        <v>882</v>
      </c>
      <c r="C679" s="38" t="s">
        <v>169</v>
      </c>
      <c r="D679" s="34">
        <v>10.47</v>
      </c>
      <c r="E679" s="35">
        <v>6.28</v>
      </c>
      <c r="F679" s="35">
        <f>D679*$F$9</f>
        <v>11.098200000000002</v>
      </c>
      <c r="G679" s="35">
        <f t="shared" si="158"/>
        <v>6.6568000000000005</v>
      </c>
      <c r="H679" s="34">
        <f t="shared" si="161"/>
        <v>2.2196400000000005</v>
      </c>
      <c r="I679" s="35">
        <f t="shared" si="161"/>
        <v>1.3313600000000001</v>
      </c>
      <c r="J679" s="74"/>
      <c r="K679" s="34">
        <f t="shared" si="160"/>
        <v>13.317840000000002</v>
      </c>
      <c r="L679" s="35">
        <f t="shared" si="160"/>
        <v>7.9881600000000006</v>
      </c>
    </row>
    <row r="680" spans="1:12" x14ac:dyDescent="0.25">
      <c r="A680" s="39"/>
      <c r="B680" s="40"/>
      <c r="C680" s="41"/>
      <c r="D680" s="34"/>
      <c r="E680" s="35"/>
      <c r="F680" s="35">
        <f>D680*$F$9</f>
        <v>0</v>
      </c>
      <c r="G680" s="35">
        <f t="shared" si="158"/>
        <v>0</v>
      </c>
      <c r="H680" s="34">
        <f t="shared" si="161"/>
        <v>0</v>
      </c>
      <c r="I680" s="35">
        <f t="shared" si="161"/>
        <v>0</v>
      </c>
      <c r="J680" s="74"/>
      <c r="K680" s="34"/>
      <c r="L680" s="35">
        <f t="shared" ref="L680:L685" si="162">G680+I680</f>
        <v>0</v>
      </c>
    </row>
    <row r="681" spans="1:12" x14ac:dyDescent="0.25">
      <c r="A681" s="36" t="s">
        <v>883</v>
      </c>
      <c r="B681" s="37" t="s">
        <v>884</v>
      </c>
      <c r="C681" s="38" t="s">
        <v>169</v>
      </c>
      <c r="D681" s="34">
        <v>2.77</v>
      </c>
      <c r="E681" s="35">
        <v>1.62</v>
      </c>
      <c r="F681" s="35">
        <f>D681*$F$9</f>
        <v>2.9362000000000004</v>
      </c>
      <c r="G681" s="35">
        <f t="shared" si="158"/>
        <v>1.7172000000000003</v>
      </c>
      <c r="H681" s="34">
        <f t="shared" si="161"/>
        <v>0.5872400000000001</v>
      </c>
      <c r="I681" s="35">
        <f t="shared" si="161"/>
        <v>0.34344000000000008</v>
      </c>
      <c r="J681" s="74"/>
      <c r="K681" s="34">
        <f t="shared" ref="K681:K687" si="163">F681+H681</f>
        <v>3.5234400000000003</v>
      </c>
      <c r="L681" s="35">
        <f t="shared" si="162"/>
        <v>2.0606400000000002</v>
      </c>
    </row>
    <row r="682" spans="1:12" x14ac:dyDescent="0.25">
      <c r="A682" s="39"/>
      <c r="B682" s="40"/>
      <c r="C682" s="41"/>
      <c r="D682" s="34"/>
      <c r="E682" s="35"/>
      <c r="F682" s="35">
        <f>D682*$F$9</f>
        <v>0</v>
      </c>
      <c r="G682" s="35">
        <f t="shared" si="158"/>
        <v>0</v>
      </c>
      <c r="H682" s="34">
        <f t="shared" si="161"/>
        <v>0</v>
      </c>
      <c r="I682" s="35">
        <f t="shared" si="161"/>
        <v>0</v>
      </c>
      <c r="J682" s="74"/>
      <c r="K682" s="34">
        <f t="shared" si="163"/>
        <v>0</v>
      </c>
      <c r="L682" s="35">
        <f t="shared" si="162"/>
        <v>0</v>
      </c>
    </row>
    <row r="683" spans="1:12" x14ac:dyDescent="0.25">
      <c r="A683" s="36" t="s">
        <v>885</v>
      </c>
      <c r="B683" s="37" t="s">
        <v>886</v>
      </c>
      <c r="C683" s="38" t="s">
        <v>169</v>
      </c>
      <c r="D683" s="34">
        <v>4.7300000000000004</v>
      </c>
      <c r="E683" s="35">
        <v>2.84</v>
      </c>
      <c r="F683" s="35">
        <f>D683*$F$9</f>
        <v>5.0138000000000007</v>
      </c>
      <c r="G683" s="35">
        <f t="shared" si="158"/>
        <v>3.0104000000000002</v>
      </c>
      <c r="H683" s="34">
        <f t="shared" si="161"/>
        <v>1.0027600000000001</v>
      </c>
      <c r="I683" s="35">
        <f t="shared" si="161"/>
        <v>0.60208000000000006</v>
      </c>
      <c r="J683" s="74"/>
      <c r="K683" s="34">
        <f t="shared" si="163"/>
        <v>6.016560000000001</v>
      </c>
      <c r="L683" s="35">
        <f t="shared" si="162"/>
        <v>3.6124800000000001</v>
      </c>
    </row>
    <row r="684" spans="1:12" x14ac:dyDescent="0.25">
      <c r="A684" s="39"/>
      <c r="B684" s="40"/>
      <c r="C684" s="41"/>
      <c r="D684" s="34"/>
      <c r="E684" s="35"/>
      <c r="F684" s="35">
        <f>D684*$F$9</f>
        <v>0</v>
      </c>
      <c r="G684" s="35">
        <f t="shared" si="158"/>
        <v>0</v>
      </c>
      <c r="H684" s="34">
        <f t="shared" si="161"/>
        <v>0</v>
      </c>
      <c r="I684" s="35">
        <f t="shared" si="161"/>
        <v>0</v>
      </c>
      <c r="J684" s="74"/>
      <c r="K684" s="34">
        <f t="shared" si="163"/>
        <v>0</v>
      </c>
      <c r="L684" s="35">
        <f t="shared" si="162"/>
        <v>0</v>
      </c>
    </row>
    <row r="685" spans="1:12" x14ac:dyDescent="0.25">
      <c r="A685" s="36" t="s">
        <v>887</v>
      </c>
      <c r="B685" s="37" t="s">
        <v>888</v>
      </c>
      <c r="C685" s="38" t="s">
        <v>169</v>
      </c>
      <c r="D685" s="34">
        <v>6.43</v>
      </c>
      <c r="E685" s="35">
        <v>3.86</v>
      </c>
      <c r="F685" s="35">
        <f>D685*$F$9</f>
        <v>6.8158000000000003</v>
      </c>
      <c r="G685" s="35">
        <f t="shared" si="158"/>
        <v>4.0915999999999997</v>
      </c>
      <c r="H685" s="34">
        <f t="shared" si="161"/>
        <v>1.3631600000000001</v>
      </c>
      <c r="I685" s="35">
        <f t="shared" si="161"/>
        <v>0.81831999999999994</v>
      </c>
      <c r="J685" s="74"/>
      <c r="K685" s="34">
        <f t="shared" si="163"/>
        <v>8.17896</v>
      </c>
      <c r="L685" s="35">
        <f t="shared" si="162"/>
        <v>4.9099199999999996</v>
      </c>
    </row>
    <row r="686" spans="1:12" x14ac:dyDescent="0.25">
      <c r="A686" s="39"/>
      <c r="B686" s="40"/>
      <c r="C686" s="41"/>
      <c r="D686" s="34"/>
      <c r="E686" s="35"/>
      <c r="F686" s="35">
        <f>D686*$F$9</f>
        <v>0</v>
      </c>
      <c r="G686" s="35">
        <f t="shared" si="158"/>
        <v>0</v>
      </c>
      <c r="H686" s="34"/>
      <c r="I686" s="35"/>
      <c r="J686" s="74"/>
      <c r="K686" s="34">
        <f t="shared" si="163"/>
        <v>0</v>
      </c>
      <c r="L686" s="35"/>
    </row>
    <row r="687" spans="1:12" x14ac:dyDescent="0.25">
      <c r="A687" s="36" t="s">
        <v>889</v>
      </c>
      <c r="B687" s="37" t="s">
        <v>890</v>
      </c>
      <c r="C687" s="38" t="s">
        <v>169</v>
      </c>
      <c r="D687" s="34">
        <v>6.43</v>
      </c>
      <c r="E687" s="35">
        <v>3.86</v>
      </c>
      <c r="F687" s="35">
        <f>D687*$F$9</f>
        <v>6.8158000000000003</v>
      </c>
      <c r="G687" s="35">
        <f t="shared" si="158"/>
        <v>4.0915999999999997</v>
      </c>
      <c r="H687" s="34">
        <f>F687*$J$7</f>
        <v>1.3631600000000001</v>
      </c>
      <c r="I687" s="35">
        <f>G687*$J$7</f>
        <v>0.81831999999999994</v>
      </c>
      <c r="J687" s="74"/>
      <c r="K687" s="34">
        <f t="shared" si="163"/>
        <v>8.17896</v>
      </c>
      <c r="L687" s="35">
        <f>G687+I687</f>
        <v>4.9099199999999996</v>
      </c>
    </row>
    <row r="688" spans="1:12" x14ac:dyDescent="0.25">
      <c r="A688" s="39"/>
      <c r="B688" s="40"/>
      <c r="C688" s="41"/>
      <c r="D688" s="34"/>
      <c r="E688" s="35"/>
      <c r="F688" s="35"/>
      <c r="G688" s="35"/>
      <c r="H688" s="34"/>
      <c r="I688" s="35"/>
      <c r="J688" s="74"/>
      <c r="K688" s="34"/>
      <c r="L688" s="35"/>
    </row>
    <row r="689" spans="1:12" ht="25.5" x14ac:dyDescent="0.25">
      <c r="A689" s="30" t="s">
        <v>891</v>
      </c>
      <c r="B689" s="31" t="s">
        <v>892</v>
      </c>
      <c r="C689" s="32"/>
      <c r="D689" s="34"/>
      <c r="E689" s="35"/>
      <c r="F689" s="35"/>
      <c r="G689" s="35"/>
      <c r="H689" s="34"/>
      <c r="I689" s="35"/>
      <c r="J689" s="74"/>
      <c r="K689" s="34"/>
      <c r="L689" s="35"/>
    </row>
    <row r="690" spans="1:12" x14ac:dyDescent="0.25">
      <c r="A690" s="65" t="s">
        <v>893</v>
      </c>
      <c r="B690" s="37" t="s">
        <v>894</v>
      </c>
      <c r="C690" s="38" t="s">
        <v>169</v>
      </c>
      <c r="D690" s="34">
        <v>6.43</v>
      </c>
      <c r="E690" s="35">
        <v>3.86</v>
      </c>
      <c r="F690" s="35">
        <f>D690*$F$9</f>
        <v>6.8158000000000003</v>
      </c>
      <c r="G690" s="35">
        <f>E690*$G$9</f>
        <v>4.0915999999999997</v>
      </c>
      <c r="H690" s="34">
        <f t="shared" ref="H690:I692" si="164">F690*$J$7</f>
        <v>1.3631600000000001</v>
      </c>
      <c r="I690" s="35">
        <f t="shared" si="164"/>
        <v>0.81831999999999994</v>
      </c>
      <c r="J690" s="74"/>
      <c r="K690" s="34">
        <f t="shared" ref="K690:L692" si="165">F690+H690</f>
        <v>8.17896</v>
      </c>
      <c r="L690" s="35">
        <f t="shared" si="165"/>
        <v>4.9099199999999996</v>
      </c>
    </row>
    <row r="691" spans="1:12" x14ac:dyDescent="0.25">
      <c r="A691" s="66"/>
      <c r="B691" s="40"/>
      <c r="C691" s="41"/>
      <c r="D691" s="34"/>
      <c r="E691" s="35"/>
      <c r="F691" s="35">
        <f>D691*$F$9</f>
        <v>0</v>
      </c>
      <c r="G691" s="35">
        <f>E691*$G$9</f>
        <v>0</v>
      </c>
      <c r="H691" s="34">
        <f t="shared" si="164"/>
        <v>0</v>
      </c>
      <c r="I691" s="35">
        <f t="shared" si="164"/>
        <v>0</v>
      </c>
      <c r="J691" s="74"/>
      <c r="K691" s="34">
        <f t="shared" si="165"/>
        <v>0</v>
      </c>
      <c r="L691" s="35">
        <f t="shared" si="165"/>
        <v>0</v>
      </c>
    </row>
    <row r="692" spans="1:12" x14ac:dyDescent="0.25">
      <c r="A692" s="36" t="s">
        <v>895</v>
      </c>
      <c r="B692" s="37" t="s">
        <v>896</v>
      </c>
      <c r="C692" s="38" t="s">
        <v>169</v>
      </c>
      <c r="D692" s="34">
        <v>6.43</v>
      </c>
      <c r="E692" s="35">
        <v>3.86</v>
      </c>
      <c r="F692" s="35">
        <f>D692*$F$9</f>
        <v>6.8158000000000003</v>
      </c>
      <c r="G692" s="35">
        <f>E692*$G$9</f>
        <v>4.0915999999999997</v>
      </c>
      <c r="H692" s="34">
        <f t="shared" si="164"/>
        <v>1.3631600000000001</v>
      </c>
      <c r="I692" s="35">
        <f t="shared" si="164"/>
        <v>0.81831999999999994</v>
      </c>
      <c r="J692" s="74"/>
      <c r="K692" s="34">
        <f t="shared" si="165"/>
        <v>8.17896</v>
      </c>
      <c r="L692" s="35">
        <f t="shared" si="165"/>
        <v>4.9099199999999996</v>
      </c>
    </row>
    <row r="693" spans="1:12" x14ac:dyDescent="0.25">
      <c r="A693" s="39"/>
      <c r="B693" s="40"/>
      <c r="C693" s="41"/>
      <c r="D693" s="34"/>
      <c r="E693" s="35"/>
      <c r="F693" s="35"/>
      <c r="G693" s="35"/>
      <c r="H693" s="34"/>
      <c r="I693" s="35"/>
      <c r="J693" s="74"/>
      <c r="K693" s="34"/>
      <c r="L693" s="35"/>
    </row>
    <row r="694" spans="1:12" x14ac:dyDescent="0.25">
      <c r="A694" s="36" t="s">
        <v>897</v>
      </c>
      <c r="B694" s="37" t="s">
        <v>898</v>
      </c>
      <c r="C694" s="38" t="s">
        <v>169</v>
      </c>
      <c r="D694" s="34">
        <v>6.43</v>
      </c>
      <c r="E694" s="35">
        <v>3.86</v>
      </c>
      <c r="F694" s="35">
        <f>D694*$F$9</f>
        <v>6.8158000000000003</v>
      </c>
      <c r="G694" s="35">
        <f t="shared" ref="G694:G700" si="166">E694*$G$9</f>
        <v>4.0915999999999997</v>
      </c>
      <c r="H694" s="34">
        <f t="shared" ref="H694:I700" si="167">F694*$J$7</f>
        <v>1.3631600000000001</v>
      </c>
      <c r="I694" s="35">
        <f t="shared" si="167"/>
        <v>0.81831999999999994</v>
      </c>
      <c r="J694" s="74"/>
      <c r="K694" s="34">
        <f t="shared" ref="K694:L700" si="168">F694+H694</f>
        <v>8.17896</v>
      </c>
      <c r="L694" s="35">
        <f t="shared" si="168"/>
        <v>4.9099199999999996</v>
      </c>
    </row>
    <row r="695" spans="1:12" x14ac:dyDescent="0.25">
      <c r="A695" s="39"/>
      <c r="B695" s="40"/>
      <c r="C695" s="41"/>
      <c r="D695" s="34"/>
      <c r="E695" s="35"/>
      <c r="F695" s="35">
        <f>D695*$F$9</f>
        <v>0</v>
      </c>
      <c r="G695" s="35">
        <f t="shared" si="166"/>
        <v>0</v>
      </c>
      <c r="H695" s="34">
        <f t="shared" si="167"/>
        <v>0</v>
      </c>
      <c r="I695" s="35">
        <f t="shared" si="167"/>
        <v>0</v>
      </c>
      <c r="J695" s="74"/>
      <c r="K695" s="34">
        <f t="shared" si="168"/>
        <v>0</v>
      </c>
      <c r="L695" s="35">
        <f t="shared" si="168"/>
        <v>0</v>
      </c>
    </row>
    <row r="696" spans="1:12" x14ac:dyDescent="0.25">
      <c r="A696" s="36" t="s">
        <v>899</v>
      </c>
      <c r="B696" s="37" t="s">
        <v>900</v>
      </c>
      <c r="C696" s="38" t="s">
        <v>169</v>
      </c>
      <c r="D696" s="34">
        <v>6.43</v>
      </c>
      <c r="E696" s="35">
        <v>3.86</v>
      </c>
      <c r="F696" s="35">
        <f>D696*$F$9</f>
        <v>6.8158000000000003</v>
      </c>
      <c r="G696" s="35">
        <f t="shared" si="166"/>
        <v>4.0915999999999997</v>
      </c>
      <c r="H696" s="34">
        <f t="shared" si="167"/>
        <v>1.3631600000000001</v>
      </c>
      <c r="I696" s="35">
        <f t="shared" si="167"/>
        <v>0.81831999999999994</v>
      </c>
      <c r="J696" s="74"/>
      <c r="K696" s="34">
        <f t="shared" si="168"/>
        <v>8.17896</v>
      </c>
      <c r="L696" s="35">
        <f t="shared" si="168"/>
        <v>4.9099199999999996</v>
      </c>
    </row>
    <row r="697" spans="1:12" x14ac:dyDescent="0.25">
      <c r="A697" s="39"/>
      <c r="B697" s="40"/>
      <c r="C697" s="41"/>
      <c r="D697" s="34"/>
      <c r="E697" s="35"/>
      <c r="F697" s="35">
        <f>D697*$F$9</f>
        <v>0</v>
      </c>
      <c r="G697" s="35">
        <f t="shared" si="166"/>
        <v>0</v>
      </c>
      <c r="H697" s="34">
        <f t="shared" si="167"/>
        <v>0</v>
      </c>
      <c r="I697" s="35">
        <f t="shared" si="167"/>
        <v>0</v>
      </c>
      <c r="J697" s="74"/>
      <c r="K697" s="34">
        <f t="shared" si="168"/>
        <v>0</v>
      </c>
      <c r="L697" s="35">
        <f t="shared" si="168"/>
        <v>0</v>
      </c>
    </row>
    <row r="698" spans="1:12" x14ac:dyDescent="0.25">
      <c r="A698" s="36" t="s">
        <v>901</v>
      </c>
      <c r="B698" s="37" t="s">
        <v>902</v>
      </c>
      <c r="C698" s="38" t="s">
        <v>169</v>
      </c>
      <c r="D698" s="34">
        <v>6.43</v>
      </c>
      <c r="E698" s="35">
        <v>3.86</v>
      </c>
      <c r="F698" s="35">
        <f>D698*$F$9</f>
        <v>6.8158000000000003</v>
      </c>
      <c r="G698" s="35">
        <f t="shared" si="166"/>
        <v>4.0915999999999997</v>
      </c>
      <c r="H698" s="34">
        <f t="shared" si="167"/>
        <v>1.3631600000000001</v>
      </c>
      <c r="I698" s="35">
        <f t="shared" si="167"/>
        <v>0.81831999999999994</v>
      </c>
      <c r="J698" s="74"/>
      <c r="K698" s="34">
        <f t="shared" si="168"/>
        <v>8.17896</v>
      </c>
      <c r="L698" s="35">
        <f t="shared" si="168"/>
        <v>4.9099199999999996</v>
      </c>
    </row>
    <row r="699" spans="1:12" x14ac:dyDescent="0.25">
      <c r="A699" s="39"/>
      <c r="B699" s="40"/>
      <c r="C699" s="41"/>
      <c r="D699" s="34"/>
      <c r="E699" s="35"/>
      <c r="F699" s="35">
        <f>D699*$F$9</f>
        <v>0</v>
      </c>
      <c r="G699" s="35">
        <f t="shared" si="166"/>
        <v>0</v>
      </c>
      <c r="H699" s="34">
        <f t="shared" si="167"/>
        <v>0</v>
      </c>
      <c r="I699" s="35">
        <f t="shared" si="167"/>
        <v>0</v>
      </c>
      <c r="J699" s="74"/>
      <c r="K699" s="34">
        <f t="shared" si="168"/>
        <v>0</v>
      </c>
      <c r="L699" s="35">
        <f t="shared" si="168"/>
        <v>0</v>
      </c>
    </row>
    <row r="700" spans="1:12" x14ac:dyDescent="0.25">
      <c r="A700" s="36" t="s">
        <v>903</v>
      </c>
      <c r="B700" s="37" t="s">
        <v>904</v>
      </c>
      <c r="C700" s="38" t="s">
        <v>169</v>
      </c>
      <c r="D700" s="34">
        <v>6.43</v>
      </c>
      <c r="E700" s="35">
        <v>3.86</v>
      </c>
      <c r="F700" s="35">
        <f>D700*$F$9</f>
        <v>6.8158000000000003</v>
      </c>
      <c r="G700" s="35">
        <f t="shared" si="166"/>
        <v>4.0915999999999997</v>
      </c>
      <c r="H700" s="34">
        <f t="shared" si="167"/>
        <v>1.3631600000000001</v>
      </c>
      <c r="I700" s="35">
        <f t="shared" si="167"/>
        <v>0.81831999999999994</v>
      </c>
      <c r="J700" s="74"/>
      <c r="K700" s="34">
        <f t="shared" si="168"/>
        <v>8.17896</v>
      </c>
      <c r="L700" s="35">
        <f t="shared" si="168"/>
        <v>4.9099199999999996</v>
      </c>
    </row>
    <row r="701" spans="1:12" x14ac:dyDescent="0.25">
      <c r="A701" s="39"/>
      <c r="B701" s="40"/>
      <c r="C701" s="41"/>
      <c r="D701" s="34"/>
      <c r="E701" s="35"/>
      <c r="F701" s="35"/>
      <c r="G701" s="35"/>
      <c r="H701" s="34"/>
      <c r="I701" s="35"/>
      <c r="J701" s="74"/>
      <c r="K701" s="34"/>
      <c r="L701" s="35"/>
    </row>
    <row r="702" spans="1:12" ht="25.5" x14ac:dyDescent="0.25">
      <c r="A702" s="30" t="s">
        <v>905</v>
      </c>
      <c r="B702" s="31" t="s">
        <v>906</v>
      </c>
      <c r="C702" s="32"/>
      <c r="D702" s="34"/>
      <c r="E702" s="35"/>
      <c r="F702" s="35"/>
      <c r="G702" s="35"/>
      <c r="H702" s="34"/>
      <c r="I702" s="35"/>
      <c r="J702" s="74"/>
      <c r="K702" s="34"/>
      <c r="L702" s="35"/>
    </row>
    <row r="703" spans="1:12" x14ac:dyDescent="0.25">
      <c r="A703" s="36" t="s">
        <v>907</v>
      </c>
      <c r="B703" s="37" t="s">
        <v>864</v>
      </c>
      <c r="C703" s="38" t="s">
        <v>169</v>
      </c>
      <c r="D703" s="34">
        <v>4.7300000000000004</v>
      </c>
      <c r="E703" s="35">
        <v>2.84</v>
      </c>
      <c r="F703" s="35">
        <f>D703*$F$9</f>
        <v>5.0138000000000007</v>
      </c>
      <c r="G703" s="35">
        <f t="shared" ref="G703:G709" si="169">E703*$G$9</f>
        <v>3.0104000000000002</v>
      </c>
      <c r="H703" s="34">
        <f t="shared" ref="H703:I709" si="170">F703*$J$7</f>
        <v>1.0027600000000001</v>
      </c>
      <c r="I703" s="35">
        <f t="shared" si="170"/>
        <v>0.60208000000000006</v>
      </c>
      <c r="J703" s="74"/>
      <c r="K703" s="34">
        <f t="shared" ref="K703:L709" si="171">F703+H703</f>
        <v>6.016560000000001</v>
      </c>
      <c r="L703" s="35">
        <f t="shared" si="171"/>
        <v>3.6124800000000001</v>
      </c>
    </row>
    <row r="704" spans="1:12" x14ac:dyDescent="0.25">
      <c r="A704" s="39"/>
      <c r="B704" s="40"/>
      <c r="C704" s="41"/>
      <c r="D704" s="34"/>
      <c r="E704" s="35"/>
      <c r="F704" s="35">
        <f>D704*$F$9</f>
        <v>0</v>
      </c>
      <c r="G704" s="35">
        <f t="shared" si="169"/>
        <v>0</v>
      </c>
      <c r="H704" s="34">
        <f t="shared" si="170"/>
        <v>0</v>
      </c>
      <c r="I704" s="35">
        <f t="shared" si="170"/>
        <v>0</v>
      </c>
      <c r="J704" s="74"/>
      <c r="K704" s="34">
        <f t="shared" si="171"/>
        <v>0</v>
      </c>
      <c r="L704" s="35">
        <f t="shared" si="171"/>
        <v>0</v>
      </c>
    </row>
    <row r="705" spans="1:12" x14ac:dyDescent="0.25">
      <c r="A705" s="36" t="s">
        <v>908</v>
      </c>
      <c r="B705" s="37" t="s">
        <v>866</v>
      </c>
      <c r="C705" s="38" t="s">
        <v>169</v>
      </c>
      <c r="D705" s="34">
        <v>6.75</v>
      </c>
      <c r="E705" s="35">
        <v>4.7300000000000004</v>
      </c>
      <c r="F705" s="35">
        <f>D705*$F$9</f>
        <v>7.1550000000000002</v>
      </c>
      <c r="G705" s="35">
        <f t="shared" si="169"/>
        <v>5.0138000000000007</v>
      </c>
      <c r="H705" s="34">
        <f t="shared" si="170"/>
        <v>1.431</v>
      </c>
      <c r="I705" s="35">
        <f t="shared" si="170"/>
        <v>1.0027600000000001</v>
      </c>
      <c r="J705" s="74"/>
      <c r="K705" s="34">
        <f t="shared" si="171"/>
        <v>8.5860000000000003</v>
      </c>
      <c r="L705" s="35">
        <f t="shared" si="171"/>
        <v>6.016560000000001</v>
      </c>
    </row>
    <row r="706" spans="1:12" x14ac:dyDescent="0.25">
      <c r="A706" s="39"/>
      <c r="B706" s="40"/>
      <c r="C706" s="41"/>
      <c r="D706" s="34"/>
      <c r="E706" s="35"/>
      <c r="F706" s="35">
        <f>D706*$F$9</f>
        <v>0</v>
      </c>
      <c r="G706" s="35">
        <f t="shared" si="169"/>
        <v>0</v>
      </c>
      <c r="H706" s="34">
        <f t="shared" si="170"/>
        <v>0</v>
      </c>
      <c r="I706" s="35">
        <f t="shared" si="170"/>
        <v>0</v>
      </c>
      <c r="J706" s="74"/>
      <c r="K706" s="34">
        <f t="shared" si="171"/>
        <v>0</v>
      </c>
      <c r="L706" s="35">
        <f t="shared" si="171"/>
        <v>0</v>
      </c>
    </row>
    <row r="707" spans="1:12" x14ac:dyDescent="0.25">
      <c r="A707" s="36" t="s">
        <v>909</v>
      </c>
      <c r="B707" s="37" t="s">
        <v>910</v>
      </c>
      <c r="C707" s="38" t="s">
        <v>169</v>
      </c>
      <c r="D707" s="34">
        <v>4.7300000000000004</v>
      </c>
      <c r="E707" s="35">
        <v>2.84</v>
      </c>
      <c r="F707" s="35">
        <f>D707*$F$9</f>
        <v>5.0138000000000007</v>
      </c>
      <c r="G707" s="35">
        <f t="shared" si="169"/>
        <v>3.0104000000000002</v>
      </c>
      <c r="H707" s="34">
        <f t="shared" si="170"/>
        <v>1.0027600000000001</v>
      </c>
      <c r="I707" s="35">
        <f t="shared" si="170"/>
        <v>0.60208000000000006</v>
      </c>
      <c r="J707" s="74"/>
      <c r="K707" s="34">
        <f t="shared" si="171"/>
        <v>6.016560000000001</v>
      </c>
      <c r="L707" s="35">
        <f t="shared" si="171"/>
        <v>3.6124800000000001</v>
      </c>
    </row>
    <row r="708" spans="1:12" x14ac:dyDescent="0.25">
      <c r="A708" s="39"/>
      <c r="B708" s="40"/>
      <c r="C708" s="41"/>
      <c r="D708" s="34"/>
      <c r="E708" s="35"/>
      <c r="F708" s="35">
        <f>D708*$F$9</f>
        <v>0</v>
      </c>
      <c r="G708" s="35">
        <f t="shared" si="169"/>
        <v>0</v>
      </c>
      <c r="H708" s="34">
        <f t="shared" si="170"/>
        <v>0</v>
      </c>
      <c r="I708" s="35">
        <f t="shared" si="170"/>
        <v>0</v>
      </c>
      <c r="J708" s="74"/>
      <c r="K708" s="34">
        <f t="shared" si="171"/>
        <v>0</v>
      </c>
      <c r="L708" s="35">
        <f t="shared" si="171"/>
        <v>0</v>
      </c>
    </row>
    <row r="709" spans="1:12" x14ac:dyDescent="0.25">
      <c r="A709" s="36" t="s">
        <v>911</v>
      </c>
      <c r="B709" s="37" t="s">
        <v>912</v>
      </c>
      <c r="C709" s="38" t="s">
        <v>169</v>
      </c>
      <c r="D709" s="34">
        <v>4.7300000000000004</v>
      </c>
      <c r="E709" s="35">
        <v>2.84</v>
      </c>
      <c r="F709" s="35">
        <f>D709*$F$9</f>
        <v>5.0138000000000007</v>
      </c>
      <c r="G709" s="35">
        <f t="shared" si="169"/>
        <v>3.0104000000000002</v>
      </c>
      <c r="H709" s="34">
        <f t="shared" si="170"/>
        <v>1.0027600000000001</v>
      </c>
      <c r="I709" s="35">
        <f t="shared" si="170"/>
        <v>0.60208000000000006</v>
      </c>
      <c r="J709" s="74"/>
      <c r="K709" s="34">
        <f t="shared" si="171"/>
        <v>6.016560000000001</v>
      </c>
      <c r="L709" s="35">
        <f t="shared" si="171"/>
        <v>3.6124800000000001</v>
      </c>
    </row>
    <row r="710" spans="1:12" x14ac:dyDescent="0.25">
      <c r="A710" s="39"/>
      <c r="B710" s="40"/>
      <c r="C710" s="41"/>
      <c r="D710" s="34"/>
      <c r="E710" s="35"/>
      <c r="F710" s="35"/>
      <c r="G710" s="35"/>
      <c r="H710" s="34"/>
      <c r="I710" s="35"/>
      <c r="J710" s="74"/>
      <c r="K710" s="34"/>
      <c r="L710" s="35"/>
    </row>
    <row r="711" spans="1:12" ht="25.5" x14ac:dyDescent="0.25">
      <c r="A711" s="30" t="s">
        <v>913</v>
      </c>
      <c r="B711" s="31" t="s">
        <v>914</v>
      </c>
      <c r="C711" s="32"/>
      <c r="D711" s="34"/>
      <c r="E711" s="35"/>
      <c r="F711" s="35"/>
      <c r="G711" s="35"/>
      <c r="H711" s="34"/>
      <c r="I711" s="35"/>
      <c r="J711" s="74"/>
      <c r="K711" s="34"/>
      <c r="L711" s="35"/>
    </row>
    <row r="712" spans="1:12" x14ac:dyDescent="0.25">
      <c r="A712" s="36" t="s">
        <v>915</v>
      </c>
      <c r="B712" s="37" t="s">
        <v>916</v>
      </c>
      <c r="C712" s="38" t="s">
        <v>169</v>
      </c>
      <c r="D712" s="34">
        <v>2.09</v>
      </c>
      <c r="E712" s="35">
        <v>1.29</v>
      </c>
      <c r="F712" s="35">
        <f>D712*$F$9</f>
        <v>2.2153999999999998</v>
      </c>
      <c r="G712" s="35">
        <f>E712*$G$9</f>
        <v>1.3674000000000002</v>
      </c>
      <c r="H712" s="34">
        <f t="shared" ref="H712:I714" si="172">F712*$J$7</f>
        <v>0.44307999999999997</v>
      </c>
      <c r="I712" s="35">
        <f t="shared" si="172"/>
        <v>0.27348000000000006</v>
      </c>
      <c r="J712" s="74"/>
      <c r="K712" s="34">
        <f t="shared" ref="K712:L714" si="173">F712+H712</f>
        <v>2.65848</v>
      </c>
      <c r="L712" s="35">
        <f t="shared" si="173"/>
        <v>1.6408800000000001</v>
      </c>
    </row>
    <row r="713" spans="1:12" x14ac:dyDescent="0.25">
      <c r="A713" s="39"/>
      <c r="B713" s="40"/>
      <c r="C713" s="41"/>
      <c r="D713" s="34"/>
      <c r="E713" s="35"/>
      <c r="F713" s="35">
        <f>D713*$F$9</f>
        <v>0</v>
      </c>
      <c r="G713" s="35">
        <f>E713*$G$9</f>
        <v>0</v>
      </c>
      <c r="H713" s="34">
        <f t="shared" si="172"/>
        <v>0</v>
      </c>
      <c r="I713" s="35">
        <f t="shared" si="172"/>
        <v>0</v>
      </c>
      <c r="J713" s="74"/>
      <c r="K713" s="34">
        <f t="shared" si="173"/>
        <v>0</v>
      </c>
      <c r="L713" s="35">
        <f t="shared" si="173"/>
        <v>0</v>
      </c>
    </row>
    <row r="714" spans="1:12" x14ac:dyDescent="0.25">
      <c r="A714" s="36" t="s">
        <v>917</v>
      </c>
      <c r="B714" s="37" t="s">
        <v>918</v>
      </c>
      <c r="C714" s="38" t="s">
        <v>169</v>
      </c>
      <c r="D714" s="34">
        <v>3.18</v>
      </c>
      <c r="E714" s="35">
        <v>2.37</v>
      </c>
      <c r="F714" s="35">
        <f>D714*$F$9</f>
        <v>3.3708000000000005</v>
      </c>
      <c r="G714" s="35">
        <f>E714*$G$9</f>
        <v>2.5122000000000004</v>
      </c>
      <c r="H714" s="34">
        <f t="shared" si="172"/>
        <v>0.67416000000000009</v>
      </c>
      <c r="I714" s="35">
        <f t="shared" si="172"/>
        <v>0.50244000000000011</v>
      </c>
      <c r="J714" s="74"/>
      <c r="K714" s="34">
        <f t="shared" si="173"/>
        <v>4.0449600000000006</v>
      </c>
      <c r="L714" s="35">
        <f t="shared" si="173"/>
        <v>3.0146400000000004</v>
      </c>
    </row>
    <row r="715" spans="1:12" x14ac:dyDescent="0.25">
      <c r="A715" s="39"/>
      <c r="B715" s="40"/>
      <c r="C715" s="41"/>
      <c r="D715" s="34"/>
      <c r="E715" s="35"/>
      <c r="F715" s="35"/>
      <c r="G715" s="35"/>
      <c r="H715" s="34"/>
      <c r="I715" s="35"/>
      <c r="J715" s="74"/>
      <c r="K715" s="34"/>
      <c r="L715" s="35"/>
    </row>
    <row r="716" spans="1:12" ht="25.5" x14ac:dyDescent="0.25">
      <c r="A716" s="30" t="s">
        <v>919</v>
      </c>
      <c r="B716" s="31" t="s">
        <v>920</v>
      </c>
      <c r="C716" s="32"/>
      <c r="D716" s="34"/>
      <c r="E716" s="35"/>
      <c r="F716" s="35"/>
      <c r="G716" s="35"/>
      <c r="H716" s="34"/>
      <c r="I716" s="35"/>
      <c r="J716" s="74"/>
      <c r="K716" s="34"/>
      <c r="L716" s="35"/>
    </row>
    <row r="717" spans="1:12" x14ac:dyDescent="0.25">
      <c r="A717" s="36" t="s">
        <v>921</v>
      </c>
      <c r="B717" s="37" t="s">
        <v>916</v>
      </c>
      <c r="C717" s="38" t="s">
        <v>169</v>
      </c>
      <c r="D717" s="34">
        <v>2.2400000000000002</v>
      </c>
      <c r="E717" s="35">
        <v>1.29</v>
      </c>
      <c r="F717" s="35">
        <f>D717*$F$9</f>
        <v>2.3744000000000005</v>
      </c>
      <c r="G717" s="35">
        <f t="shared" ref="G717:G725" si="174">E717*$G$9</f>
        <v>1.3674000000000002</v>
      </c>
      <c r="H717" s="34">
        <f t="shared" ref="H717:I725" si="175">F717*$J$7</f>
        <v>0.47488000000000014</v>
      </c>
      <c r="I717" s="35">
        <f t="shared" si="175"/>
        <v>0.27348000000000006</v>
      </c>
      <c r="J717" s="74"/>
      <c r="K717" s="34">
        <f t="shared" ref="K717:L725" si="176">F717+H717</f>
        <v>2.8492800000000007</v>
      </c>
      <c r="L717" s="35">
        <f t="shared" si="176"/>
        <v>1.6408800000000001</v>
      </c>
    </row>
    <row r="718" spans="1:12" x14ac:dyDescent="0.25">
      <c r="A718" s="39"/>
      <c r="B718" s="40"/>
      <c r="C718" s="41"/>
      <c r="D718" s="34"/>
      <c r="E718" s="35"/>
      <c r="F718" s="35">
        <f>D718*$F$9</f>
        <v>0</v>
      </c>
      <c r="G718" s="35">
        <f t="shared" si="174"/>
        <v>0</v>
      </c>
      <c r="H718" s="34">
        <f t="shared" si="175"/>
        <v>0</v>
      </c>
      <c r="I718" s="35">
        <f t="shared" si="175"/>
        <v>0</v>
      </c>
      <c r="J718" s="74"/>
      <c r="K718" s="34">
        <f t="shared" si="176"/>
        <v>0</v>
      </c>
      <c r="L718" s="35">
        <f t="shared" si="176"/>
        <v>0</v>
      </c>
    </row>
    <row r="719" spans="1:12" x14ac:dyDescent="0.25">
      <c r="A719" s="36" t="s">
        <v>922</v>
      </c>
      <c r="B719" s="37" t="s">
        <v>918</v>
      </c>
      <c r="C719" s="38" t="s">
        <v>169</v>
      </c>
      <c r="D719" s="34">
        <v>3.32</v>
      </c>
      <c r="E719" s="35">
        <v>2.37</v>
      </c>
      <c r="F719" s="35">
        <f>D719*$F$9</f>
        <v>3.5192000000000001</v>
      </c>
      <c r="G719" s="35">
        <f t="shared" si="174"/>
        <v>2.5122000000000004</v>
      </c>
      <c r="H719" s="34">
        <f t="shared" si="175"/>
        <v>0.70384000000000002</v>
      </c>
      <c r="I719" s="35">
        <f t="shared" si="175"/>
        <v>0.50244000000000011</v>
      </c>
      <c r="J719" s="74"/>
      <c r="K719" s="34">
        <f t="shared" si="176"/>
        <v>4.2230400000000001</v>
      </c>
      <c r="L719" s="35">
        <f t="shared" si="176"/>
        <v>3.0146400000000004</v>
      </c>
    </row>
    <row r="720" spans="1:12" x14ac:dyDescent="0.25">
      <c r="A720" s="39"/>
      <c r="B720" s="40"/>
      <c r="C720" s="41"/>
      <c r="D720" s="34"/>
      <c r="E720" s="35"/>
      <c r="F720" s="35">
        <f>D720*$F$9</f>
        <v>0</v>
      </c>
      <c r="G720" s="35">
        <f t="shared" si="174"/>
        <v>0</v>
      </c>
      <c r="H720" s="34">
        <f t="shared" si="175"/>
        <v>0</v>
      </c>
      <c r="I720" s="35">
        <f t="shared" si="175"/>
        <v>0</v>
      </c>
      <c r="J720" s="74"/>
      <c r="K720" s="34">
        <f t="shared" si="176"/>
        <v>0</v>
      </c>
      <c r="L720" s="35">
        <f t="shared" si="176"/>
        <v>0</v>
      </c>
    </row>
    <row r="721" spans="1:12" x14ac:dyDescent="0.25">
      <c r="A721" s="36" t="s">
        <v>923</v>
      </c>
      <c r="B721" s="37" t="s">
        <v>924</v>
      </c>
      <c r="C721" s="38" t="s">
        <v>169</v>
      </c>
      <c r="D721" s="34">
        <v>1.96</v>
      </c>
      <c r="E721" s="35">
        <v>1.1399999999999999</v>
      </c>
      <c r="F721" s="35">
        <f>D721*$F$9</f>
        <v>2.0775999999999999</v>
      </c>
      <c r="G721" s="35">
        <f t="shared" si="174"/>
        <v>1.2083999999999999</v>
      </c>
      <c r="H721" s="34">
        <f t="shared" si="175"/>
        <v>0.41552</v>
      </c>
      <c r="I721" s="35">
        <f t="shared" si="175"/>
        <v>0.24168000000000001</v>
      </c>
      <c r="J721" s="74"/>
      <c r="K721" s="34">
        <f t="shared" si="176"/>
        <v>2.4931199999999998</v>
      </c>
      <c r="L721" s="35">
        <f t="shared" si="176"/>
        <v>1.4500799999999998</v>
      </c>
    </row>
    <row r="722" spans="1:12" x14ac:dyDescent="0.25">
      <c r="A722" s="39"/>
      <c r="B722" s="40"/>
      <c r="C722" s="41"/>
      <c r="D722" s="34"/>
      <c r="E722" s="35"/>
      <c r="F722" s="35">
        <f>D722*$F$9</f>
        <v>0</v>
      </c>
      <c r="G722" s="35">
        <f t="shared" si="174"/>
        <v>0</v>
      </c>
      <c r="H722" s="34">
        <f t="shared" si="175"/>
        <v>0</v>
      </c>
      <c r="I722" s="35">
        <f t="shared" si="175"/>
        <v>0</v>
      </c>
      <c r="J722" s="74"/>
      <c r="K722" s="34">
        <f t="shared" si="176"/>
        <v>0</v>
      </c>
      <c r="L722" s="35">
        <f t="shared" si="176"/>
        <v>0</v>
      </c>
    </row>
    <row r="723" spans="1:12" x14ac:dyDescent="0.25">
      <c r="A723" s="36" t="s">
        <v>925</v>
      </c>
      <c r="B723" s="37" t="s">
        <v>926</v>
      </c>
      <c r="C723" s="38" t="s">
        <v>169</v>
      </c>
      <c r="D723" s="34">
        <v>6.85</v>
      </c>
      <c r="E723" s="35">
        <v>4.0599999999999996</v>
      </c>
      <c r="F723" s="35">
        <f>D723*$F$9</f>
        <v>7.2610000000000001</v>
      </c>
      <c r="G723" s="35">
        <f t="shared" si="174"/>
        <v>4.3035999999999994</v>
      </c>
      <c r="H723" s="34">
        <f t="shared" si="175"/>
        <v>1.4522000000000002</v>
      </c>
      <c r="I723" s="35">
        <f t="shared" si="175"/>
        <v>0.86071999999999993</v>
      </c>
      <c r="J723" s="74"/>
      <c r="K723" s="34">
        <f t="shared" si="176"/>
        <v>8.7132000000000005</v>
      </c>
      <c r="L723" s="35">
        <f t="shared" si="176"/>
        <v>5.1643199999999991</v>
      </c>
    </row>
    <row r="724" spans="1:12" x14ac:dyDescent="0.25">
      <c r="A724" s="39"/>
      <c r="B724" s="40"/>
      <c r="C724" s="41"/>
      <c r="D724" s="34"/>
      <c r="E724" s="35"/>
      <c r="F724" s="35">
        <f>D724*$F$9</f>
        <v>0</v>
      </c>
      <c r="G724" s="35">
        <f t="shared" si="174"/>
        <v>0</v>
      </c>
      <c r="H724" s="34">
        <f t="shared" si="175"/>
        <v>0</v>
      </c>
      <c r="I724" s="35">
        <f t="shared" si="175"/>
        <v>0</v>
      </c>
      <c r="J724" s="74"/>
      <c r="K724" s="34">
        <f t="shared" si="176"/>
        <v>0</v>
      </c>
      <c r="L724" s="35">
        <f t="shared" si="176"/>
        <v>0</v>
      </c>
    </row>
    <row r="725" spans="1:12" x14ac:dyDescent="0.25">
      <c r="A725" s="36" t="s">
        <v>927</v>
      </c>
      <c r="B725" s="37" t="s">
        <v>928</v>
      </c>
      <c r="C725" s="38" t="s">
        <v>169</v>
      </c>
      <c r="D725" s="34">
        <v>5.5</v>
      </c>
      <c r="E725" s="35">
        <v>3.25</v>
      </c>
      <c r="F725" s="35">
        <f>D725*$F$9</f>
        <v>5.83</v>
      </c>
      <c r="G725" s="35">
        <f t="shared" si="174"/>
        <v>3.4450000000000003</v>
      </c>
      <c r="H725" s="34">
        <f t="shared" si="175"/>
        <v>1.1660000000000001</v>
      </c>
      <c r="I725" s="35">
        <f t="shared" si="175"/>
        <v>0.68900000000000006</v>
      </c>
      <c r="J725" s="74"/>
      <c r="K725" s="34">
        <f t="shared" si="176"/>
        <v>6.9960000000000004</v>
      </c>
      <c r="L725" s="35">
        <f t="shared" si="176"/>
        <v>4.1340000000000003</v>
      </c>
    </row>
    <row r="726" spans="1:12" x14ac:dyDescent="0.25">
      <c r="A726" s="39"/>
      <c r="B726" s="40"/>
      <c r="C726" s="41"/>
      <c r="D726" s="34"/>
      <c r="E726" s="35"/>
      <c r="F726" s="35"/>
      <c r="G726" s="35"/>
      <c r="H726" s="34"/>
      <c r="I726" s="35"/>
      <c r="J726" s="74"/>
      <c r="K726" s="34"/>
      <c r="L726" s="35"/>
    </row>
    <row r="727" spans="1:12" ht="38.25" x14ac:dyDescent="0.25">
      <c r="A727" s="30" t="s">
        <v>929</v>
      </c>
      <c r="B727" s="31" t="s">
        <v>930</v>
      </c>
      <c r="C727" s="32"/>
      <c r="D727" s="34"/>
      <c r="E727" s="35"/>
      <c r="F727" s="35"/>
      <c r="G727" s="35"/>
      <c r="H727" s="34"/>
      <c r="I727" s="35"/>
      <c r="J727" s="74"/>
      <c r="K727" s="34"/>
      <c r="L727" s="35"/>
    </row>
    <row r="728" spans="1:12" x14ac:dyDescent="0.25">
      <c r="A728" s="36" t="s">
        <v>931</v>
      </c>
      <c r="B728" s="37" t="s">
        <v>932</v>
      </c>
      <c r="C728" s="38" t="s">
        <v>169</v>
      </c>
      <c r="D728" s="34">
        <v>2.64</v>
      </c>
      <c r="E728" s="35">
        <v>1.56</v>
      </c>
      <c r="F728" s="35">
        <f>D728*$F$9</f>
        <v>2.7984000000000004</v>
      </c>
      <c r="G728" s="35">
        <f>E728*$G$9</f>
        <v>1.6536000000000002</v>
      </c>
      <c r="H728" s="34">
        <f t="shared" ref="H728:I732" si="177">F728*$J$7</f>
        <v>0.55968000000000007</v>
      </c>
      <c r="I728" s="35">
        <f t="shared" si="177"/>
        <v>0.33072000000000007</v>
      </c>
      <c r="J728" s="74"/>
      <c r="K728" s="34">
        <f t="shared" ref="K728:L732" si="178">F728+H728</f>
        <v>3.3580800000000006</v>
      </c>
      <c r="L728" s="35">
        <f t="shared" si="178"/>
        <v>1.9843200000000003</v>
      </c>
    </row>
    <row r="729" spans="1:12" x14ac:dyDescent="0.25">
      <c r="A729" s="39"/>
      <c r="B729" s="40"/>
      <c r="C729" s="41"/>
      <c r="D729" s="34"/>
      <c r="E729" s="35"/>
      <c r="F729" s="35">
        <f>D729*$F$9</f>
        <v>0</v>
      </c>
      <c r="G729" s="35">
        <f>E729*$G$9</f>
        <v>0</v>
      </c>
      <c r="H729" s="34">
        <f t="shared" si="177"/>
        <v>0</v>
      </c>
      <c r="I729" s="35">
        <f t="shared" si="177"/>
        <v>0</v>
      </c>
      <c r="J729" s="74"/>
      <c r="K729" s="34">
        <f t="shared" si="178"/>
        <v>0</v>
      </c>
      <c r="L729" s="35">
        <f t="shared" si="178"/>
        <v>0</v>
      </c>
    </row>
    <row r="730" spans="1:12" x14ac:dyDescent="0.25">
      <c r="A730" s="36" t="s">
        <v>933</v>
      </c>
      <c r="B730" s="37" t="s">
        <v>934</v>
      </c>
      <c r="C730" s="38" t="s">
        <v>169</v>
      </c>
      <c r="D730" s="34">
        <v>2.37</v>
      </c>
      <c r="E730" s="35">
        <v>1.42</v>
      </c>
      <c r="F730" s="35">
        <f>D730*$F$9</f>
        <v>2.5122000000000004</v>
      </c>
      <c r="G730" s="35">
        <f>E730*$G$9</f>
        <v>1.5052000000000001</v>
      </c>
      <c r="H730" s="34">
        <f t="shared" si="177"/>
        <v>0.50244000000000011</v>
      </c>
      <c r="I730" s="35">
        <f t="shared" si="177"/>
        <v>0.30104000000000003</v>
      </c>
      <c r="J730" s="74"/>
      <c r="K730" s="34">
        <f t="shared" si="178"/>
        <v>3.0146400000000004</v>
      </c>
      <c r="L730" s="35">
        <f t="shared" si="178"/>
        <v>1.8062400000000001</v>
      </c>
    </row>
    <row r="731" spans="1:12" x14ac:dyDescent="0.25">
      <c r="A731" s="39"/>
      <c r="B731" s="40"/>
      <c r="C731" s="41"/>
      <c r="D731" s="34"/>
      <c r="E731" s="35"/>
      <c r="F731" s="35">
        <f>D731*$F$9</f>
        <v>0</v>
      </c>
      <c r="G731" s="35">
        <f>E731*$G$9</f>
        <v>0</v>
      </c>
      <c r="H731" s="34">
        <f t="shared" si="177"/>
        <v>0</v>
      </c>
      <c r="I731" s="35">
        <f t="shared" si="177"/>
        <v>0</v>
      </c>
      <c r="J731" s="74"/>
      <c r="K731" s="34">
        <f t="shared" si="178"/>
        <v>0</v>
      </c>
      <c r="L731" s="35">
        <f t="shared" si="178"/>
        <v>0</v>
      </c>
    </row>
    <row r="732" spans="1:12" x14ac:dyDescent="0.25">
      <c r="A732" s="36" t="s">
        <v>935</v>
      </c>
      <c r="B732" s="37" t="s">
        <v>936</v>
      </c>
      <c r="C732" s="38" t="s">
        <v>169</v>
      </c>
      <c r="D732" s="34">
        <v>2.2400000000000002</v>
      </c>
      <c r="E732" s="35">
        <v>1.29</v>
      </c>
      <c r="F732" s="35">
        <f>D732*$F$9</f>
        <v>2.3744000000000005</v>
      </c>
      <c r="G732" s="35">
        <f>E732*$G$9</f>
        <v>1.3674000000000002</v>
      </c>
      <c r="H732" s="34">
        <f t="shared" si="177"/>
        <v>0.47488000000000014</v>
      </c>
      <c r="I732" s="35">
        <f t="shared" si="177"/>
        <v>0.27348000000000006</v>
      </c>
      <c r="J732" s="74"/>
      <c r="K732" s="34">
        <f t="shared" si="178"/>
        <v>2.8492800000000007</v>
      </c>
      <c r="L732" s="35">
        <f t="shared" si="178"/>
        <v>1.6408800000000001</v>
      </c>
    </row>
    <row r="733" spans="1:12" x14ac:dyDescent="0.25">
      <c r="A733" s="39"/>
      <c r="B733" s="40"/>
      <c r="C733" s="41"/>
      <c r="D733" s="34"/>
      <c r="E733" s="35"/>
      <c r="F733" s="35"/>
      <c r="G733" s="35"/>
      <c r="H733" s="34"/>
      <c r="I733" s="35"/>
      <c r="J733" s="74"/>
      <c r="K733" s="34"/>
      <c r="L733" s="35"/>
    </row>
    <row r="734" spans="1:12" ht="25.5" x14ac:dyDescent="0.25">
      <c r="A734" s="30" t="s">
        <v>937</v>
      </c>
      <c r="B734" s="31" t="s">
        <v>938</v>
      </c>
      <c r="C734" s="32"/>
      <c r="D734" s="34"/>
      <c r="E734" s="35"/>
      <c r="F734" s="35"/>
      <c r="G734" s="35"/>
      <c r="H734" s="34"/>
      <c r="I734" s="35"/>
      <c r="J734" s="74"/>
      <c r="K734" s="34"/>
      <c r="L734" s="35"/>
    </row>
    <row r="735" spans="1:12" x14ac:dyDescent="0.25">
      <c r="A735" s="36" t="s">
        <v>939</v>
      </c>
      <c r="B735" s="37" t="s">
        <v>916</v>
      </c>
      <c r="C735" s="38" t="s">
        <v>169</v>
      </c>
      <c r="D735" s="34">
        <v>2.09</v>
      </c>
      <c r="E735" s="35">
        <v>1.29</v>
      </c>
      <c r="F735" s="35">
        <f>D735*$F$9</f>
        <v>2.2153999999999998</v>
      </c>
      <c r="G735" s="35">
        <f>E735*$G$9</f>
        <v>1.3674000000000002</v>
      </c>
      <c r="H735" s="34">
        <f t="shared" ref="H735:I737" si="179">F735*$J$7</f>
        <v>0.44307999999999997</v>
      </c>
      <c r="I735" s="35">
        <f t="shared" si="179"/>
        <v>0.27348000000000006</v>
      </c>
      <c r="J735" s="74"/>
      <c r="K735" s="34">
        <f t="shared" ref="K735:L737" si="180">F735+H735</f>
        <v>2.65848</v>
      </c>
      <c r="L735" s="35">
        <f t="shared" si="180"/>
        <v>1.6408800000000001</v>
      </c>
    </row>
    <row r="736" spans="1:12" x14ac:dyDescent="0.25">
      <c r="A736" s="39"/>
      <c r="B736" s="40"/>
      <c r="C736" s="41"/>
      <c r="D736" s="34"/>
      <c r="E736" s="35"/>
      <c r="F736" s="35">
        <f>D736*$F$9</f>
        <v>0</v>
      </c>
      <c r="G736" s="35">
        <f>E736*$G$9</f>
        <v>0</v>
      </c>
      <c r="H736" s="34">
        <f t="shared" si="179"/>
        <v>0</v>
      </c>
      <c r="I736" s="35">
        <f t="shared" si="179"/>
        <v>0</v>
      </c>
      <c r="J736" s="74"/>
      <c r="K736" s="34">
        <f t="shared" si="180"/>
        <v>0</v>
      </c>
      <c r="L736" s="35">
        <f t="shared" si="180"/>
        <v>0</v>
      </c>
    </row>
    <row r="737" spans="1:12" x14ac:dyDescent="0.25">
      <c r="A737" s="36" t="s">
        <v>940</v>
      </c>
      <c r="B737" s="37" t="s">
        <v>941</v>
      </c>
      <c r="C737" s="38" t="s">
        <v>169</v>
      </c>
      <c r="D737" s="34">
        <v>2.58</v>
      </c>
      <c r="E737" s="35">
        <v>1.96</v>
      </c>
      <c r="F737" s="35">
        <f>D737*$F$9</f>
        <v>2.7348000000000003</v>
      </c>
      <c r="G737" s="35">
        <f>E737*$G$9</f>
        <v>2.0775999999999999</v>
      </c>
      <c r="H737" s="34">
        <f t="shared" si="179"/>
        <v>0.54696000000000011</v>
      </c>
      <c r="I737" s="35">
        <f t="shared" si="179"/>
        <v>0.41552</v>
      </c>
      <c r="J737" s="74"/>
      <c r="K737" s="34">
        <f t="shared" si="180"/>
        <v>3.2817600000000002</v>
      </c>
      <c r="L737" s="35">
        <f t="shared" si="180"/>
        <v>2.4931199999999998</v>
      </c>
    </row>
    <row r="738" spans="1:12" x14ac:dyDescent="0.25">
      <c r="A738" s="39"/>
      <c r="B738" s="40"/>
      <c r="C738" s="41"/>
      <c r="D738" s="34"/>
      <c r="E738" s="35"/>
      <c r="F738" s="35"/>
      <c r="G738" s="35"/>
      <c r="H738" s="34"/>
      <c r="I738" s="35"/>
      <c r="J738" s="74"/>
      <c r="K738" s="34"/>
      <c r="L738" s="35"/>
    </row>
    <row r="739" spans="1:12" ht="25.5" x14ac:dyDescent="0.25">
      <c r="A739" s="30" t="s">
        <v>942</v>
      </c>
      <c r="B739" s="31" t="s">
        <v>943</v>
      </c>
      <c r="C739" s="32"/>
      <c r="D739" s="34"/>
      <c r="E739" s="35"/>
      <c r="F739" s="35"/>
      <c r="G739" s="35"/>
      <c r="H739" s="34"/>
      <c r="I739" s="35"/>
      <c r="J739" s="74"/>
      <c r="K739" s="34"/>
      <c r="L739" s="35"/>
    </row>
    <row r="740" spans="1:12" x14ac:dyDescent="0.25">
      <c r="A740" s="36" t="s">
        <v>944</v>
      </c>
      <c r="B740" s="37" t="s">
        <v>916</v>
      </c>
      <c r="C740" s="38" t="s">
        <v>169</v>
      </c>
      <c r="D740" s="34">
        <v>2.09</v>
      </c>
      <c r="E740" s="35">
        <v>1.29</v>
      </c>
      <c r="F740" s="35">
        <f>D740*$F$9</f>
        <v>2.2153999999999998</v>
      </c>
      <c r="G740" s="35">
        <f>E740*$G$9</f>
        <v>1.3674000000000002</v>
      </c>
      <c r="H740" s="34">
        <f t="shared" ref="H740:I742" si="181">F740*$J$7</f>
        <v>0.44307999999999997</v>
      </c>
      <c r="I740" s="35">
        <f t="shared" si="181"/>
        <v>0.27348000000000006</v>
      </c>
      <c r="J740" s="74"/>
      <c r="K740" s="34">
        <f t="shared" ref="K740:L742" si="182">F740+H740</f>
        <v>2.65848</v>
      </c>
      <c r="L740" s="35">
        <f t="shared" si="182"/>
        <v>1.6408800000000001</v>
      </c>
    </row>
    <row r="741" spans="1:12" x14ac:dyDescent="0.25">
      <c r="A741" s="39"/>
      <c r="B741" s="40"/>
      <c r="C741" s="41"/>
      <c r="D741" s="34"/>
      <c r="E741" s="35"/>
      <c r="F741" s="35">
        <f>D741*$F$9</f>
        <v>0</v>
      </c>
      <c r="G741" s="35">
        <f>E741*$G$9</f>
        <v>0</v>
      </c>
      <c r="H741" s="34">
        <f t="shared" si="181"/>
        <v>0</v>
      </c>
      <c r="I741" s="35">
        <f t="shared" si="181"/>
        <v>0</v>
      </c>
      <c r="J741" s="74"/>
      <c r="K741" s="34">
        <f t="shared" si="182"/>
        <v>0</v>
      </c>
      <c r="L741" s="35">
        <f t="shared" si="182"/>
        <v>0</v>
      </c>
    </row>
    <row r="742" spans="1:12" x14ac:dyDescent="0.25">
      <c r="A742" s="36" t="s">
        <v>945</v>
      </c>
      <c r="B742" s="37" t="s">
        <v>941</v>
      </c>
      <c r="C742" s="38" t="s">
        <v>169</v>
      </c>
      <c r="D742" s="34">
        <v>2.58</v>
      </c>
      <c r="E742" s="35">
        <v>1.76</v>
      </c>
      <c r="F742" s="35">
        <f>D742*$F$9</f>
        <v>2.7348000000000003</v>
      </c>
      <c r="G742" s="35">
        <f>E742*$G$9</f>
        <v>1.8656000000000001</v>
      </c>
      <c r="H742" s="34">
        <f t="shared" si="181"/>
        <v>0.54696000000000011</v>
      </c>
      <c r="I742" s="35">
        <f t="shared" si="181"/>
        <v>0.37312000000000006</v>
      </c>
      <c r="J742" s="74"/>
      <c r="K742" s="34">
        <f t="shared" si="182"/>
        <v>3.2817600000000002</v>
      </c>
      <c r="L742" s="35">
        <f t="shared" si="182"/>
        <v>2.2387200000000003</v>
      </c>
    </row>
    <row r="743" spans="1:12" x14ac:dyDescent="0.25">
      <c r="A743" s="39"/>
      <c r="B743" s="40"/>
      <c r="C743" s="41"/>
      <c r="D743" s="34"/>
      <c r="E743" s="35"/>
      <c r="F743" s="35"/>
      <c r="G743" s="35"/>
      <c r="H743" s="34"/>
      <c r="I743" s="35"/>
      <c r="J743" s="74"/>
      <c r="K743" s="34"/>
      <c r="L743" s="35"/>
    </row>
    <row r="744" spans="1:12" ht="38.25" x14ac:dyDescent="0.25">
      <c r="A744" s="30" t="s">
        <v>946</v>
      </c>
      <c r="B744" s="31" t="s">
        <v>947</v>
      </c>
      <c r="C744" s="32"/>
      <c r="D744" s="34"/>
      <c r="E744" s="35"/>
      <c r="F744" s="35"/>
      <c r="G744" s="35"/>
      <c r="H744" s="34"/>
      <c r="I744" s="35"/>
      <c r="J744" s="74"/>
      <c r="K744" s="34"/>
      <c r="L744" s="35"/>
    </row>
    <row r="745" spans="1:12" x14ac:dyDescent="0.25">
      <c r="A745" s="36" t="s">
        <v>948</v>
      </c>
      <c r="B745" s="37" t="s">
        <v>916</v>
      </c>
      <c r="C745" s="38" t="s">
        <v>169</v>
      </c>
      <c r="D745" s="34">
        <v>2.09</v>
      </c>
      <c r="E745" s="35">
        <v>1.29</v>
      </c>
      <c r="F745" s="35">
        <f>D745*$F$9</f>
        <v>2.2153999999999998</v>
      </c>
      <c r="G745" s="35">
        <f>E745*$G$9</f>
        <v>1.3674000000000002</v>
      </c>
      <c r="H745" s="34">
        <f t="shared" ref="H745:I747" si="183">F745*$J$7</f>
        <v>0.44307999999999997</v>
      </c>
      <c r="I745" s="35">
        <f t="shared" si="183"/>
        <v>0.27348000000000006</v>
      </c>
      <c r="J745" s="74"/>
      <c r="K745" s="34">
        <f t="shared" ref="K745:L747" si="184">F745+H745</f>
        <v>2.65848</v>
      </c>
      <c r="L745" s="35">
        <f t="shared" si="184"/>
        <v>1.6408800000000001</v>
      </c>
    </row>
    <row r="746" spans="1:12" x14ac:dyDescent="0.25">
      <c r="A746" s="39"/>
      <c r="B746" s="40"/>
      <c r="C746" s="41"/>
      <c r="D746" s="34"/>
      <c r="E746" s="35"/>
      <c r="F746" s="35">
        <f>D746*$F$9</f>
        <v>0</v>
      </c>
      <c r="G746" s="35">
        <f>E746*$G$9</f>
        <v>0</v>
      </c>
      <c r="H746" s="34">
        <f t="shared" si="183"/>
        <v>0</v>
      </c>
      <c r="I746" s="35">
        <f t="shared" si="183"/>
        <v>0</v>
      </c>
      <c r="J746" s="74"/>
      <c r="K746" s="34">
        <f t="shared" si="184"/>
        <v>0</v>
      </c>
      <c r="L746" s="35">
        <f t="shared" si="184"/>
        <v>0</v>
      </c>
    </row>
    <row r="747" spans="1:12" x14ac:dyDescent="0.25">
      <c r="A747" s="36" t="s">
        <v>949</v>
      </c>
      <c r="B747" s="37" t="s">
        <v>950</v>
      </c>
      <c r="C747" s="38" t="s">
        <v>169</v>
      </c>
      <c r="D747" s="34">
        <v>4.46</v>
      </c>
      <c r="E747" s="35">
        <v>3.66</v>
      </c>
      <c r="F747" s="35">
        <f>D747*$F$9</f>
        <v>4.7275999999999998</v>
      </c>
      <c r="G747" s="35">
        <f>E747*$G$9</f>
        <v>3.8796000000000004</v>
      </c>
      <c r="H747" s="34">
        <f t="shared" si="183"/>
        <v>0.94552000000000003</v>
      </c>
      <c r="I747" s="35">
        <f t="shared" si="183"/>
        <v>0.77592000000000017</v>
      </c>
      <c r="J747" s="74"/>
      <c r="K747" s="34">
        <f t="shared" si="184"/>
        <v>5.6731199999999999</v>
      </c>
      <c r="L747" s="35">
        <f t="shared" si="184"/>
        <v>4.655520000000001</v>
      </c>
    </row>
    <row r="748" spans="1:12" x14ac:dyDescent="0.25">
      <c r="A748" s="39"/>
      <c r="B748" s="40"/>
      <c r="C748" s="41"/>
      <c r="D748" s="34"/>
      <c r="E748" s="35"/>
      <c r="F748" s="35"/>
      <c r="G748" s="35"/>
      <c r="H748" s="34"/>
      <c r="I748" s="35"/>
      <c r="J748" s="74"/>
      <c r="K748" s="34"/>
      <c r="L748" s="35"/>
    </row>
    <row r="749" spans="1:12" ht="38.25" x14ac:dyDescent="0.25">
      <c r="A749" s="30" t="s">
        <v>951</v>
      </c>
      <c r="B749" s="31" t="s">
        <v>952</v>
      </c>
      <c r="C749" s="32"/>
      <c r="D749" s="34"/>
      <c r="E749" s="35"/>
      <c r="F749" s="35"/>
      <c r="G749" s="35"/>
      <c r="H749" s="34"/>
      <c r="I749" s="35"/>
      <c r="J749" s="74"/>
      <c r="K749" s="34"/>
      <c r="L749" s="35"/>
    </row>
    <row r="750" spans="1:12" x14ac:dyDescent="0.25">
      <c r="A750" s="36" t="s">
        <v>953</v>
      </c>
      <c r="B750" s="37" t="s">
        <v>916</v>
      </c>
      <c r="C750" s="38" t="s">
        <v>169</v>
      </c>
      <c r="D750" s="34">
        <v>2.09</v>
      </c>
      <c r="E750" s="35">
        <v>1.29</v>
      </c>
      <c r="F750" s="35">
        <f>D750*$F$9</f>
        <v>2.2153999999999998</v>
      </c>
      <c r="G750" s="35">
        <f>E750*$G$9</f>
        <v>1.3674000000000002</v>
      </c>
      <c r="H750" s="34">
        <f t="shared" ref="H750:I752" si="185">F750*$J$7</f>
        <v>0.44307999999999997</v>
      </c>
      <c r="I750" s="35">
        <f t="shared" si="185"/>
        <v>0.27348000000000006</v>
      </c>
      <c r="J750" s="74"/>
      <c r="K750" s="34">
        <f t="shared" ref="K750:L752" si="186">F750+H750</f>
        <v>2.65848</v>
      </c>
      <c r="L750" s="35">
        <f t="shared" si="186"/>
        <v>1.6408800000000001</v>
      </c>
    </row>
    <row r="751" spans="1:12" x14ac:dyDescent="0.25">
      <c r="A751" s="39"/>
      <c r="B751" s="40"/>
      <c r="C751" s="41"/>
      <c r="D751" s="34"/>
      <c r="E751" s="35"/>
      <c r="F751" s="35">
        <f>D751*$F$9</f>
        <v>0</v>
      </c>
      <c r="G751" s="35">
        <f>E751*$G$9</f>
        <v>0</v>
      </c>
      <c r="H751" s="34">
        <f t="shared" si="185"/>
        <v>0</v>
      </c>
      <c r="I751" s="35">
        <f t="shared" si="185"/>
        <v>0</v>
      </c>
      <c r="J751" s="74"/>
      <c r="K751" s="34">
        <f t="shared" si="186"/>
        <v>0</v>
      </c>
      <c r="L751" s="35">
        <f t="shared" si="186"/>
        <v>0</v>
      </c>
    </row>
    <row r="752" spans="1:12" x14ac:dyDescent="0.25">
      <c r="A752" s="36" t="s">
        <v>954</v>
      </c>
      <c r="B752" s="37" t="s">
        <v>950</v>
      </c>
      <c r="C752" s="38" t="s">
        <v>169</v>
      </c>
      <c r="D752" s="34">
        <v>4.46</v>
      </c>
      <c r="E752" s="35">
        <v>3.66</v>
      </c>
      <c r="F752" s="35">
        <f>D752*$F$9</f>
        <v>4.7275999999999998</v>
      </c>
      <c r="G752" s="35">
        <f>E752*$G$9</f>
        <v>3.8796000000000004</v>
      </c>
      <c r="H752" s="34">
        <f t="shared" si="185"/>
        <v>0.94552000000000003</v>
      </c>
      <c r="I752" s="35">
        <f t="shared" si="185"/>
        <v>0.77592000000000017</v>
      </c>
      <c r="J752" s="74"/>
      <c r="K752" s="34">
        <f t="shared" si="186"/>
        <v>5.6731199999999999</v>
      </c>
      <c r="L752" s="35">
        <f t="shared" si="186"/>
        <v>4.655520000000001</v>
      </c>
    </row>
    <row r="753" spans="1:12" x14ac:dyDescent="0.25">
      <c r="A753" s="39"/>
      <c r="B753" s="40"/>
      <c r="C753" s="41"/>
      <c r="D753" s="34"/>
      <c r="E753" s="35"/>
      <c r="F753" s="35"/>
      <c r="G753" s="35"/>
      <c r="H753" s="34"/>
      <c r="I753" s="35"/>
      <c r="J753" s="74"/>
      <c r="K753" s="34"/>
      <c r="L753" s="35"/>
    </row>
    <row r="754" spans="1:12" ht="25.5" x14ac:dyDescent="0.25">
      <c r="A754" s="30" t="s">
        <v>955</v>
      </c>
      <c r="B754" s="31" t="s">
        <v>956</v>
      </c>
      <c r="C754" s="32"/>
      <c r="D754" s="34"/>
      <c r="E754" s="35"/>
      <c r="F754" s="35"/>
      <c r="G754" s="35"/>
      <c r="H754" s="34"/>
      <c r="I754" s="35"/>
      <c r="J754" s="74"/>
      <c r="K754" s="34"/>
      <c r="L754" s="35"/>
    </row>
    <row r="755" spans="1:12" x14ac:dyDescent="0.25">
      <c r="A755" s="36" t="s">
        <v>957</v>
      </c>
      <c r="B755" s="37" t="s">
        <v>916</v>
      </c>
      <c r="C755" s="38" t="s">
        <v>169</v>
      </c>
      <c r="D755" s="34">
        <v>2.09</v>
      </c>
      <c r="E755" s="35">
        <v>1.29</v>
      </c>
      <c r="F755" s="35">
        <f>D755*$F$9</f>
        <v>2.2153999999999998</v>
      </c>
      <c r="G755" s="35">
        <f>E755*$G$9</f>
        <v>1.3674000000000002</v>
      </c>
      <c r="H755" s="34">
        <f t="shared" ref="H755:I757" si="187">F755*$J$7</f>
        <v>0.44307999999999997</v>
      </c>
      <c r="I755" s="35">
        <f t="shared" si="187"/>
        <v>0.27348000000000006</v>
      </c>
      <c r="J755" s="74"/>
      <c r="K755" s="34">
        <f t="shared" ref="K755:L757" si="188">F755+H755</f>
        <v>2.65848</v>
      </c>
      <c r="L755" s="35">
        <f t="shared" si="188"/>
        <v>1.6408800000000001</v>
      </c>
    </row>
    <row r="756" spans="1:12" x14ac:dyDescent="0.25">
      <c r="A756" s="39"/>
      <c r="B756" s="40"/>
      <c r="C756" s="41"/>
      <c r="D756" s="34"/>
      <c r="E756" s="35"/>
      <c r="F756" s="35">
        <f>D756*$F$9</f>
        <v>0</v>
      </c>
      <c r="G756" s="35">
        <f>E756*$G$9</f>
        <v>0</v>
      </c>
      <c r="H756" s="34">
        <f t="shared" si="187"/>
        <v>0</v>
      </c>
      <c r="I756" s="35">
        <f t="shared" si="187"/>
        <v>0</v>
      </c>
      <c r="J756" s="74"/>
      <c r="K756" s="34">
        <f t="shared" si="188"/>
        <v>0</v>
      </c>
      <c r="L756" s="35">
        <f t="shared" si="188"/>
        <v>0</v>
      </c>
    </row>
    <row r="757" spans="1:12" x14ac:dyDescent="0.25">
      <c r="A757" s="36" t="s">
        <v>958</v>
      </c>
      <c r="B757" s="37" t="s">
        <v>941</v>
      </c>
      <c r="C757" s="38" t="s">
        <v>169</v>
      </c>
      <c r="D757" s="34">
        <v>3.25</v>
      </c>
      <c r="E757" s="35">
        <v>2.4300000000000002</v>
      </c>
      <c r="F757" s="35">
        <f>D757*$F$9</f>
        <v>3.4450000000000003</v>
      </c>
      <c r="G757" s="35">
        <f>E757*$G$9</f>
        <v>2.5758000000000001</v>
      </c>
      <c r="H757" s="34">
        <f t="shared" si="187"/>
        <v>0.68900000000000006</v>
      </c>
      <c r="I757" s="35">
        <f t="shared" si="187"/>
        <v>0.51516000000000006</v>
      </c>
      <c r="J757" s="74"/>
      <c r="K757" s="34">
        <f t="shared" si="188"/>
        <v>4.1340000000000003</v>
      </c>
      <c r="L757" s="35">
        <f t="shared" si="188"/>
        <v>3.0909599999999999</v>
      </c>
    </row>
    <row r="758" spans="1:12" x14ac:dyDescent="0.25">
      <c r="A758" s="39"/>
      <c r="B758" s="40"/>
      <c r="C758" s="41"/>
      <c r="D758" s="34"/>
      <c r="E758" s="35"/>
      <c r="F758" s="35"/>
      <c r="G758" s="35"/>
      <c r="H758" s="34"/>
      <c r="I758" s="35"/>
      <c r="J758" s="74"/>
      <c r="K758" s="34"/>
      <c r="L758" s="35"/>
    </row>
    <row r="759" spans="1:12" ht="25.5" x14ac:dyDescent="0.25">
      <c r="A759" s="30" t="s">
        <v>959</v>
      </c>
      <c r="B759" s="31" t="s">
        <v>960</v>
      </c>
      <c r="C759" s="32"/>
      <c r="D759" s="34"/>
      <c r="E759" s="35"/>
      <c r="F759" s="35"/>
      <c r="G759" s="35"/>
      <c r="H759" s="34"/>
      <c r="I759" s="35"/>
      <c r="J759" s="74"/>
      <c r="K759" s="34"/>
      <c r="L759" s="35"/>
    </row>
    <row r="760" spans="1:12" x14ac:dyDescent="0.25">
      <c r="A760" s="36" t="s">
        <v>961</v>
      </c>
      <c r="B760" s="37" t="s">
        <v>916</v>
      </c>
      <c r="C760" s="38" t="s">
        <v>169</v>
      </c>
      <c r="D760" s="34">
        <v>2.09</v>
      </c>
      <c r="E760" s="35">
        <v>1.29</v>
      </c>
      <c r="F760" s="35">
        <f>D760*$F$9</f>
        <v>2.2153999999999998</v>
      </c>
      <c r="G760" s="35">
        <f>E760*$G$9</f>
        <v>1.3674000000000002</v>
      </c>
      <c r="H760" s="34">
        <f t="shared" ref="H760:I762" si="189">F760*$J$7</f>
        <v>0.44307999999999997</v>
      </c>
      <c r="I760" s="35">
        <f t="shared" si="189"/>
        <v>0.27348000000000006</v>
      </c>
      <c r="J760" s="74"/>
      <c r="K760" s="34">
        <f t="shared" ref="K760:L762" si="190">F760+H760</f>
        <v>2.65848</v>
      </c>
      <c r="L760" s="35">
        <f t="shared" si="190"/>
        <v>1.6408800000000001</v>
      </c>
    </row>
    <row r="761" spans="1:12" x14ac:dyDescent="0.25">
      <c r="A761" s="39"/>
      <c r="B761" s="40"/>
      <c r="C761" s="41"/>
      <c r="D761" s="34"/>
      <c r="E761" s="35"/>
      <c r="F761" s="35">
        <f>D761*$F$9</f>
        <v>0</v>
      </c>
      <c r="G761" s="35">
        <f>E761*$G$9</f>
        <v>0</v>
      </c>
      <c r="H761" s="34">
        <f t="shared" si="189"/>
        <v>0</v>
      </c>
      <c r="I761" s="35">
        <f t="shared" si="189"/>
        <v>0</v>
      </c>
      <c r="J761" s="74"/>
      <c r="K761" s="34">
        <f t="shared" si="190"/>
        <v>0</v>
      </c>
      <c r="L761" s="35">
        <f t="shared" si="190"/>
        <v>0</v>
      </c>
    </row>
    <row r="762" spans="1:12" x14ac:dyDescent="0.25">
      <c r="A762" s="36" t="s">
        <v>962</v>
      </c>
      <c r="B762" s="37" t="s">
        <v>941</v>
      </c>
      <c r="C762" s="38" t="s">
        <v>169</v>
      </c>
      <c r="D762" s="34">
        <v>3.25</v>
      </c>
      <c r="E762" s="35">
        <v>2.4300000000000002</v>
      </c>
      <c r="F762" s="35">
        <f>D762*$F$9</f>
        <v>3.4450000000000003</v>
      </c>
      <c r="G762" s="35">
        <f>E762*$G$9</f>
        <v>2.5758000000000001</v>
      </c>
      <c r="H762" s="34">
        <f t="shared" si="189"/>
        <v>0.68900000000000006</v>
      </c>
      <c r="I762" s="35">
        <f t="shared" si="189"/>
        <v>0.51516000000000006</v>
      </c>
      <c r="J762" s="74"/>
      <c r="K762" s="34">
        <f t="shared" si="190"/>
        <v>4.1340000000000003</v>
      </c>
      <c r="L762" s="35">
        <f t="shared" si="190"/>
        <v>3.0909599999999999</v>
      </c>
    </row>
    <row r="763" spans="1:12" x14ac:dyDescent="0.25">
      <c r="A763" s="39"/>
      <c r="B763" s="40"/>
      <c r="C763" s="41"/>
      <c r="D763" s="34"/>
      <c r="E763" s="35"/>
      <c r="F763" s="35"/>
      <c r="G763" s="35"/>
      <c r="H763" s="34"/>
      <c r="I763" s="35"/>
      <c r="J763" s="74"/>
      <c r="K763" s="34"/>
      <c r="L763" s="35"/>
    </row>
    <row r="764" spans="1:12" ht="25.5" x14ac:dyDescent="0.25">
      <c r="A764" s="30" t="s">
        <v>963</v>
      </c>
      <c r="B764" s="31" t="s">
        <v>964</v>
      </c>
      <c r="C764" s="32"/>
      <c r="D764" s="34"/>
      <c r="E764" s="35"/>
      <c r="F764" s="35"/>
      <c r="G764" s="35"/>
      <c r="H764" s="34"/>
      <c r="I764" s="35"/>
      <c r="J764" s="74"/>
      <c r="K764" s="34"/>
      <c r="L764" s="35"/>
    </row>
    <row r="765" spans="1:12" x14ac:dyDescent="0.25">
      <c r="A765" s="36" t="s">
        <v>965</v>
      </c>
      <c r="B765" s="37" t="s">
        <v>916</v>
      </c>
      <c r="C765" s="38" t="s">
        <v>169</v>
      </c>
      <c r="D765" s="34">
        <v>2.64</v>
      </c>
      <c r="E765" s="35">
        <v>1.56</v>
      </c>
      <c r="F765" s="35">
        <f>D765*$F$9</f>
        <v>2.7984000000000004</v>
      </c>
      <c r="G765" s="35">
        <f>E765*$G$9</f>
        <v>1.6536000000000002</v>
      </c>
      <c r="H765" s="34">
        <f t="shared" ref="H765:I767" si="191">F765*$J$7</f>
        <v>0.55968000000000007</v>
      </c>
      <c r="I765" s="35">
        <f t="shared" si="191"/>
        <v>0.33072000000000007</v>
      </c>
      <c r="J765" s="74"/>
      <c r="K765" s="34">
        <f t="shared" ref="K765:L767" si="192">F765+H765</f>
        <v>3.3580800000000006</v>
      </c>
      <c r="L765" s="35">
        <f t="shared" si="192"/>
        <v>1.9843200000000003</v>
      </c>
    </row>
    <row r="766" spans="1:12" x14ac:dyDescent="0.25">
      <c r="A766" s="39"/>
      <c r="B766" s="40"/>
      <c r="C766" s="41"/>
      <c r="D766" s="34"/>
      <c r="E766" s="35"/>
      <c r="F766" s="35">
        <f>D766*$F$9</f>
        <v>0</v>
      </c>
      <c r="G766" s="35">
        <f>E766*$G$9</f>
        <v>0</v>
      </c>
      <c r="H766" s="34">
        <f t="shared" si="191"/>
        <v>0</v>
      </c>
      <c r="I766" s="35">
        <f t="shared" si="191"/>
        <v>0</v>
      </c>
      <c r="J766" s="74"/>
      <c r="K766" s="34">
        <f t="shared" si="192"/>
        <v>0</v>
      </c>
      <c r="L766" s="35">
        <f t="shared" si="192"/>
        <v>0</v>
      </c>
    </row>
    <row r="767" spans="1:12" x14ac:dyDescent="0.25">
      <c r="A767" s="36" t="s">
        <v>966</v>
      </c>
      <c r="B767" s="37" t="s">
        <v>941</v>
      </c>
      <c r="C767" s="38" t="s">
        <v>169</v>
      </c>
      <c r="D767" s="34">
        <v>4.88</v>
      </c>
      <c r="E767" s="35">
        <v>3.58</v>
      </c>
      <c r="F767" s="35">
        <f>D767*$F$9</f>
        <v>5.1728000000000005</v>
      </c>
      <c r="G767" s="35">
        <f>E767*$G$9</f>
        <v>3.7948000000000004</v>
      </c>
      <c r="H767" s="34">
        <f t="shared" si="191"/>
        <v>1.0345600000000001</v>
      </c>
      <c r="I767" s="35">
        <f t="shared" si="191"/>
        <v>0.75896000000000008</v>
      </c>
      <c r="J767" s="74"/>
      <c r="K767" s="34">
        <f t="shared" si="192"/>
        <v>6.2073600000000004</v>
      </c>
      <c r="L767" s="35">
        <f t="shared" si="192"/>
        <v>4.5537600000000005</v>
      </c>
    </row>
    <row r="768" spans="1:12" x14ac:dyDescent="0.25">
      <c r="A768" s="39"/>
      <c r="B768" s="40"/>
      <c r="C768" s="41"/>
      <c r="D768" s="34"/>
      <c r="E768" s="35"/>
      <c r="F768" s="35"/>
      <c r="G768" s="35"/>
      <c r="H768" s="34"/>
      <c r="I768" s="35"/>
      <c r="J768" s="74"/>
      <c r="K768" s="34"/>
      <c r="L768" s="35"/>
    </row>
    <row r="769" spans="1:12" x14ac:dyDescent="0.25">
      <c r="A769" s="30" t="s">
        <v>967</v>
      </c>
      <c r="B769" s="31" t="s">
        <v>968</v>
      </c>
      <c r="C769" s="32"/>
      <c r="D769" s="34"/>
      <c r="E769" s="35"/>
      <c r="F769" s="35"/>
      <c r="G769" s="35"/>
      <c r="H769" s="34"/>
      <c r="I769" s="35"/>
      <c r="J769" s="74"/>
      <c r="K769" s="34"/>
      <c r="L769" s="35"/>
    </row>
    <row r="770" spans="1:12" x14ac:dyDescent="0.25">
      <c r="A770" s="36" t="s">
        <v>969</v>
      </c>
      <c r="B770" s="37" t="s">
        <v>864</v>
      </c>
      <c r="C770" s="38" t="s">
        <v>169</v>
      </c>
      <c r="D770" s="34">
        <v>1.42</v>
      </c>
      <c r="E770" s="35">
        <v>0.94</v>
      </c>
      <c r="F770" s="35">
        <f>D770*$F$9</f>
        <v>1.5052000000000001</v>
      </c>
      <c r="G770" s="35">
        <f>E770*$G$9</f>
        <v>0.99639999999999995</v>
      </c>
      <c r="H770" s="34">
        <f t="shared" ref="H770:I774" si="193">F770*$J$7</f>
        <v>0.30104000000000003</v>
      </c>
      <c r="I770" s="35">
        <f t="shared" si="193"/>
        <v>0.19928000000000001</v>
      </c>
      <c r="J770" s="74"/>
      <c r="K770" s="34">
        <f t="shared" ref="K770:L774" si="194">F770+H770</f>
        <v>1.8062400000000001</v>
      </c>
      <c r="L770" s="35">
        <f t="shared" si="194"/>
        <v>1.1956799999999999</v>
      </c>
    </row>
    <row r="771" spans="1:12" x14ac:dyDescent="0.25">
      <c r="A771" s="39"/>
      <c r="B771" s="40"/>
      <c r="C771" s="41"/>
      <c r="D771" s="34"/>
      <c r="E771" s="35"/>
      <c r="F771" s="35">
        <f>D771*$F$9</f>
        <v>0</v>
      </c>
      <c r="G771" s="35">
        <f>E771*$G$9</f>
        <v>0</v>
      </c>
      <c r="H771" s="34">
        <f t="shared" si="193"/>
        <v>0</v>
      </c>
      <c r="I771" s="35">
        <f t="shared" si="193"/>
        <v>0</v>
      </c>
      <c r="J771" s="74"/>
      <c r="K771" s="34">
        <f t="shared" si="194"/>
        <v>0</v>
      </c>
      <c r="L771" s="35">
        <f t="shared" si="194"/>
        <v>0</v>
      </c>
    </row>
    <row r="772" spans="1:12" x14ac:dyDescent="0.25">
      <c r="A772" s="36" t="s">
        <v>970</v>
      </c>
      <c r="B772" s="37" t="s">
        <v>950</v>
      </c>
      <c r="C772" s="38" t="s">
        <v>169</v>
      </c>
      <c r="D772" s="34">
        <v>2.84</v>
      </c>
      <c r="E772" s="35">
        <v>2.37</v>
      </c>
      <c r="F772" s="35">
        <f>D772*$F$9</f>
        <v>3.0104000000000002</v>
      </c>
      <c r="G772" s="35">
        <f>E772*$G$9</f>
        <v>2.5122000000000004</v>
      </c>
      <c r="H772" s="34">
        <f t="shared" si="193"/>
        <v>0.60208000000000006</v>
      </c>
      <c r="I772" s="35">
        <f t="shared" si="193"/>
        <v>0.50244000000000011</v>
      </c>
      <c r="J772" s="74"/>
      <c r="K772" s="34">
        <f t="shared" si="194"/>
        <v>3.6124800000000001</v>
      </c>
      <c r="L772" s="35">
        <f t="shared" si="194"/>
        <v>3.0146400000000004</v>
      </c>
    </row>
    <row r="773" spans="1:12" x14ac:dyDescent="0.25">
      <c r="A773" s="39"/>
      <c r="B773" s="40"/>
      <c r="C773" s="41"/>
      <c r="D773" s="34"/>
      <c r="E773" s="35"/>
      <c r="F773" s="35">
        <f>D773*$F$9</f>
        <v>0</v>
      </c>
      <c r="G773" s="35">
        <f>E773*$G$9</f>
        <v>0</v>
      </c>
      <c r="H773" s="34">
        <f t="shared" si="193"/>
        <v>0</v>
      </c>
      <c r="I773" s="35">
        <f t="shared" si="193"/>
        <v>0</v>
      </c>
      <c r="J773" s="74"/>
      <c r="K773" s="34">
        <f t="shared" si="194"/>
        <v>0</v>
      </c>
      <c r="L773" s="35">
        <f t="shared" si="194"/>
        <v>0</v>
      </c>
    </row>
    <row r="774" spans="1:12" x14ac:dyDescent="0.25">
      <c r="A774" s="36" t="s">
        <v>971</v>
      </c>
      <c r="B774" s="37" t="s">
        <v>972</v>
      </c>
      <c r="C774" s="38" t="s">
        <v>169</v>
      </c>
      <c r="D774" s="34">
        <v>2.09</v>
      </c>
      <c r="E774" s="35">
        <v>1.29</v>
      </c>
      <c r="F774" s="35">
        <f>D774*$F$9</f>
        <v>2.2153999999999998</v>
      </c>
      <c r="G774" s="35">
        <f>E774*$G$9</f>
        <v>1.3674000000000002</v>
      </c>
      <c r="H774" s="34">
        <f t="shared" si="193"/>
        <v>0.44307999999999997</v>
      </c>
      <c r="I774" s="35">
        <f t="shared" si="193"/>
        <v>0.27348000000000006</v>
      </c>
      <c r="J774" s="74"/>
      <c r="K774" s="34">
        <f t="shared" si="194"/>
        <v>2.65848</v>
      </c>
      <c r="L774" s="35">
        <f t="shared" si="194"/>
        <v>1.6408800000000001</v>
      </c>
    </row>
    <row r="775" spans="1:12" x14ac:dyDescent="0.25">
      <c r="A775" s="39"/>
      <c r="B775" s="40"/>
      <c r="C775" s="41"/>
      <c r="D775" s="34"/>
      <c r="E775" s="35"/>
      <c r="F775" s="35"/>
      <c r="G775" s="35"/>
      <c r="H775" s="34"/>
      <c r="I775" s="35"/>
      <c r="J775" s="74"/>
      <c r="K775" s="34"/>
      <c r="L775" s="35"/>
    </row>
    <row r="776" spans="1:12" ht="38.25" x14ac:dyDescent="0.25">
      <c r="A776" s="30" t="s">
        <v>973</v>
      </c>
      <c r="B776" s="31" t="s">
        <v>974</v>
      </c>
      <c r="C776" s="32"/>
      <c r="D776" s="34"/>
      <c r="E776" s="35"/>
      <c r="F776" s="35"/>
      <c r="G776" s="35"/>
      <c r="H776" s="34"/>
      <c r="I776" s="35"/>
      <c r="J776" s="74"/>
      <c r="K776" s="34"/>
      <c r="L776" s="35"/>
    </row>
    <row r="777" spans="1:12" x14ac:dyDescent="0.25">
      <c r="A777" s="36" t="s">
        <v>975</v>
      </c>
      <c r="B777" s="37" t="s">
        <v>864</v>
      </c>
      <c r="C777" s="38" t="s">
        <v>169</v>
      </c>
      <c r="D777" s="34">
        <v>2.77</v>
      </c>
      <c r="E777" s="35">
        <v>1.62</v>
      </c>
      <c r="F777" s="35">
        <f>D777*$F$9</f>
        <v>2.9362000000000004</v>
      </c>
      <c r="G777" s="35">
        <f>E777*$G$9</f>
        <v>1.7172000000000003</v>
      </c>
      <c r="H777" s="34">
        <f t="shared" ref="H777:I779" si="195">F777*$J$7</f>
        <v>0.5872400000000001</v>
      </c>
      <c r="I777" s="35">
        <f t="shared" si="195"/>
        <v>0.34344000000000008</v>
      </c>
      <c r="J777" s="74"/>
      <c r="K777" s="34">
        <f t="shared" ref="K777:L779" si="196">F777+H777</f>
        <v>3.5234400000000003</v>
      </c>
      <c r="L777" s="35">
        <f t="shared" si="196"/>
        <v>2.0606400000000002</v>
      </c>
    </row>
    <row r="778" spans="1:12" x14ac:dyDescent="0.25">
      <c r="A778" s="39"/>
      <c r="B778" s="40"/>
      <c r="C778" s="41"/>
      <c r="D778" s="34"/>
      <c r="E778" s="35"/>
      <c r="F778" s="35">
        <f>D778*$F$9</f>
        <v>0</v>
      </c>
      <c r="G778" s="35">
        <f>E778*$G$9</f>
        <v>0</v>
      </c>
      <c r="H778" s="34">
        <f t="shared" si="195"/>
        <v>0</v>
      </c>
      <c r="I778" s="35">
        <f t="shared" si="195"/>
        <v>0</v>
      </c>
      <c r="J778" s="74"/>
      <c r="K778" s="34">
        <f t="shared" si="196"/>
        <v>0</v>
      </c>
      <c r="L778" s="35">
        <f t="shared" si="196"/>
        <v>0</v>
      </c>
    </row>
    <row r="779" spans="1:12" x14ac:dyDescent="0.25">
      <c r="A779" s="36" t="s">
        <v>976</v>
      </c>
      <c r="B779" s="37" t="s">
        <v>977</v>
      </c>
      <c r="C779" s="38" t="s">
        <v>169</v>
      </c>
      <c r="D779" s="34">
        <v>4.4000000000000004</v>
      </c>
      <c r="E779" s="35">
        <v>3.25</v>
      </c>
      <c r="F779" s="35">
        <f>D779*$F$9</f>
        <v>4.6640000000000006</v>
      </c>
      <c r="G779" s="35">
        <f>E779*$G$9</f>
        <v>3.4450000000000003</v>
      </c>
      <c r="H779" s="34">
        <f t="shared" si="195"/>
        <v>0.93280000000000018</v>
      </c>
      <c r="I779" s="35">
        <f t="shared" si="195"/>
        <v>0.68900000000000006</v>
      </c>
      <c r="J779" s="74"/>
      <c r="K779" s="34">
        <f t="shared" si="196"/>
        <v>5.5968000000000009</v>
      </c>
      <c r="L779" s="35">
        <f t="shared" si="196"/>
        <v>4.1340000000000003</v>
      </c>
    </row>
    <row r="780" spans="1:12" x14ac:dyDescent="0.25">
      <c r="A780" s="39"/>
      <c r="B780" s="40"/>
      <c r="C780" s="41"/>
      <c r="D780" s="34"/>
      <c r="E780" s="35"/>
      <c r="F780" s="35"/>
      <c r="G780" s="35"/>
      <c r="H780" s="34"/>
      <c r="I780" s="35"/>
      <c r="J780" s="74"/>
      <c r="K780" s="34"/>
      <c r="L780" s="35"/>
    </row>
    <row r="781" spans="1:12" ht="25.5" x14ac:dyDescent="0.25">
      <c r="A781" s="30" t="s">
        <v>978</v>
      </c>
      <c r="B781" s="31" t="s">
        <v>979</v>
      </c>
      <c r="C781" s="32"/>
      <c r="D781" s="34"/>
      <c r="E781" s="35"/>
      <c r="F781" s="35"/>
      <c r="G781" s="35"/>
      <c r="H781" s="34"/>
      <c r="I781" s="35"/>
      <c r="J781" s="74"/>
      <c r="K781" s="34"/>
      <c r="L781" s="35"/>
    </row>
    <row r="782" spans="1:12" x14ac:dyDescent="0.25">
      <c r="A782" s="36" t="s">
        <v>980</v>
      </c>
      <c r="B782" s="37" t="s">
        <v>864</v>
      </c>
      <c r="C782" s="38" t="s">
        <v>169</v>
      </c>
      <c r="D782" s="34">
        <v>1.62</v>
      </c>
      <c r="E782" s="35">
        <v>1.1399999999999999</v>
      </c>
      <c r="F782" s="35">
        <f>D782*$F$9</f>
        <v>1.7172000000000003</v>
      </c>
      <c r="G782" s="35">
        <f>E782*$G$9</f>
        <v>1.2083999999999999</v>
      </c>
      <c r="H782" s="34">
        <f t="shared" ref="H782:I784" si="197">F782*$J$7</f>
        <v>0.34344000000000008</v>
      </c>
      <c r="I782" s="35">
        <f t="shared" si="197"/>
        <v>0.24168000000000001</v>
      </c>
      <c r="J782" s="74"/>
      <c r="K782" s="34">
        <f t="shared" ref="K782:L784" si="198">F782+H782</f>
        <v>2.0606400000000002</v>
      </c>
      <c r="L782" s="35">
        <f t="shared" si="198"/>
        <v>1.4500799999999998</v>
      </c>
    </row>
    <row r="783" spans="1:12" x14ac:dyDescent="0.25">
      <c r="A783" s="39"/>
      <c r="B783" s="40"/>
      <c r="C783" s="41"/>
      <c r="D783" s="34"/>
      <c r="E783" s="35"/>
      <c r="F783" s="35">
        <f>D783*$F$9</f>
        <v>0</v>
      </c>
      <c r="G783" s="35">
        <f>E783*$G$9</f>
        <v>0</v>
      </c>
      <c r="H783" s="34">
        <f t="shared" si="197"/>
        <v>0</v>
      </c>
      <c r="I783" s="35">
        <f t="shared" si="197"/>
        <v>0</v>
      </c>
      <c r="J783" s="74"/>
      <c r="K783" s="34">
        <f t="shared" si="198"/>
        <v>0</v>
      </c>
      <c r="L783" s="35">
        <f t="shared" si="198"/>
        <v>0</v>
      </c>
    </row>
    <row r="784" spans="1:12" x14ac:dyDescent="0.25">
      <c r="A784" s="36" t="s">
        <v>981</v>
      </c>
      <c r="B784" s="37" t="s">
        <v>982</v>
      </c>
      <c r="C784" s="38" t="s">
        <v>169</v>
      </c>
      <c r="D784" s="34">
        <v>3.58</v>
      </c>
      <c r="E784" s="35">
        <v>2.71</v>
      </c>
      <c r="F784" s="35">
        <f>D784*$F$9</f>
        <v>3.7948000000000004</v>
      </c>
      <c r="G784" s="35">
        <f>E784*$G$9</f>
        <v>2.8726000000000003</v>
      </c>
      <c r="H784" s="34">
        <f t="shared" si="197"/>
        <v>0.75896000000000008</v>
      </c>
      <c r="I784" s="35">
        <f t="shared" si="197"/>
        <v>0.57452000000000003</v>
      </c>
      <c r="J784" s="74"/>
      <c r="K784" s="34">
        <f t="shared" si="198"/>
        <v>4.5537600000000005</v>
      </c>
      <c r="L784" s="35">
        <f t="shared" si="198"/>
        <v>3.4471200000000004</v>
      </c>
    </row>
    <row r="785" spans="1:12" x14ac:dyDescent="0.25">
      <c r="A785" s="39"/>
      <c r="B785" s="40"/>
      <c r="C785" s="41"/>
      <c r="D785" s="34"/>
      <c r="E785" s="35"/>
      <c r="F785" s="35"/>
      <c r="G785" s="35"/>
      <c r="H785" s="34"/>
      <c r="I785" s="35"/>
      <c r="J785" s="74"/>
      <c r="K785" s="34"/>
      <c r="L785" s="35"/>
    </row>
    <row r="786" spans="1:12" ht="25.5" x14ac:dyDescent="0.25">
      <c r="A786" s="30" t="s">
        <v>983</v>
      </c>
      <c r="B786" s="31" t="s">
        <v>984</v>
      </c>
      <c r="C786" s="32"/>
      <c r="D786" s="34"/>
      <c r="E786" s="35"/>
      <c r="F786" s="35"/>
      <c r="G786" s="35"/>
      <c r="H786" s="34"/>
      <c r="I786" s="35"/>
      <c r="J786" s="74"/>
      <c r="K786" s="34"/>
      <c r="L786" s="35"/>
    </row>
    <row r="787" spans="1:12" x14ac:dyDescent="0.25">
      <c r="A787" s="36" t="s">
        <v>985</v>
      </c>
      <c r="B787" s="37" t="s">
        <v>864</v>
      </c>
      <c r="C787" s="38" t="s">
        <v>169</v>
      </c>
      <c r="D787" s="34">
        <v>2.37</v>
      </c>
      <c r="E787" s="35">
        <v>1.42</v>
      </c>
      <c r="F787" s="35">
        <f>D787*$F$9</f>
        <v>2.5122000000000004</v>
      </c>
      <c r="G787" s="35">
        <f>E787*$G$9</f>
        <v>1.5052000000000001</v>
      </c>
      <c r="H787" s="34">
        <f t="shared" ref="H787:I789" si="199">F787*$J$7</f>
        <v>0.50244000000000011</v>
      </c>
      <c r="I787" s="35">
        <f t="shared" si="199"/>
        <v>0.30104000000000003</v>
      </c>
      <c r="J787" s="74"/>
      <c r="K787" s="34">
        <f t="shared" ref="K787:L789" si="200">F787+H787</f>
        <v>3.0146400000000004</v>
      </c>
      <c r="L787" s="35">
        <f t="shared" si="200"/>
        <v>1.8062400000000001</v>
      </c>
    </row>
    <row r="788" spans="1:12" x14ac:dyDescent="0.25">
      <c r="A788" s="39"/>
      <c r="B788" s="40"/>
      <c r="C788" s="41"/>
      <c r="D788" s="34"/>
      <c r="E788" s="35"/>
      <c r="F788" s="35">
        <f>D788*$F$9</f>
        <v>0</v>
      </c>
      <c r="G788" s="35">
        <f>E788*$G$9</f>
        <v>0</v>
      </c>
      <c r="H788" s="34">
        <f t="shared" si="199"/>
        <v>0</v>
      </c>
      <c r="I788" s="35">
        <f t="shared" si="199"/>
        <v>0</v>
      </c>
      <c r="J788" s="74"/>
      <c r="K788" s="34">
        <f t="shared" si="200"/>
        <v>0</v>
      </c>
      <c r="L788" s="35">
        <f t="shared" si="200"/>
        <v>0</v>
      </c>
    </row>
    <row r="789" spans="1:12" x14ac:dyDescent="0.25">
      <c r="A789" s="36" t="s">
        <v>986</v>
      </c>
      <c r="B789" s="37" t="s">
        <v>977</v>
      </c>
      <c r="C789" s="38" t="s">
        <v>169</v>
      </c>
      <c r="D789" s="34">
        <v>3.65</v>
      </c>
      <c r="E789" s="35">
        <v>2.7</v>
      </c>
      <c r="F789" s="35">
        <f>D789*$F$9</f>
        <v>3.8690000000000002</v>
      </c>
      <c r="G789" s="35">
        <f>E789*$G$9</f>
        <v>2.8620000000000005</v>
      </c>
      <c r="H789" s="34">
        <f t="shared" si="199"/>
        <v>0.77380000000000004</v>
      </c>
      <c r="I789" s="35">
        <f t="shared" si="199"/>
        <v>0.57240000000000013</v>
      </c>
      <c r="J789" s="74"/>
      <c r="K789" s="34">
        <f t="shared" si="200"/>
        <v>4.6428000000000003</v>
      </c>
      <c r="L789" s="35">
        <f t="shared" si="200"/>
        <v>3.4344000000000006</v>
      </c>
    </row>
    <row r="790" spans="1:12" x14ac:dyDescent="0.25">
      <c r="A790" s="39"/>
      <c r="B790" s="40"/>
      <c r="C790" s="41"/>
      <c r="D790" s="34"/>
      <c r="E790" s="35"/>
      <c r="F790" s="35"/>
      <c r="G790" s="35"/>
      <c r="H790" s="34"/>
      <c r="I790" s="35"/>
      <c r="J790" s="74"/>
      <c r="K790" s="34"/>
      <c r="L790" s="35"/>
    </row>
    <row r="791" spans="1:12" ht="25.5" x14ac:dyDescent="0.25">
      <c r="A791" s="30" t="s">
        <v>987</v>
      </c>
      <c r="B791" s="31" t="s">
        <v>988</v>
      </c>
      <c r="C791" s="32"/>
      <c r="D791" s="34"/>
      <c r="E791" s="35"/>
      <c r="F791" s="35"/>
      <c r="G791" s="35"/>
      <c r="H791" s="34"/>
      <c r="I791" s="35"/>
      <c r="J791" s="74"/>
      <c r="K791" s="34"/>
      <c r="L791" s="35"/>
    </row>
    <row r="792" spans="1:12" x14ac:dyDescent="0.25">
      <c r="A792" s="36" t="s">
        <v>989</v>
      </c>
      <c r="B792" s="37" t="s">
        <v>864</v>
      </c>
      <c r="C792" s="38" t="s">
        <v>169</v>
      </c>
      <c r="D792" s="34">
        <v>1.9</v>
      </c>
      <c r="E792" s="35">
        <v>1.29</v>
      </c>
      <c r="F792" s="35">
        <f>D792*$F$9</f>
        <v>2.0139999999999998</v>
      </c>
      <c r="G792" s="35">
        <f t="shared" ref="G792:G800" si="201">E792*$G$9</f>
        <v>1.3674000000000002</v>
      </c>
      <c r="H792" s="34">
        <f t="shared" ref="H792:I802" si="202">F792*$J$7</f>
        <v>0.40279999999999999</v>
      </c>
      <c r="I792" s="35">
        <f t="shared" si="202"/>
        <v>0.27348000000000006</v>
      </c>
      <c r="J792" s="74"/>
      <c r="K792" s="34">
        <f t="shared" ref="K792:L802" si="203">F792+H792</f>
        <v>2.4167999999999998</v>
      </c>
      <c r="L792" s="35">
        <f t="shared" si="203"/>
        <v>1.6408800000000001</v>
      </c>
    </row>
    <row r="793" spans="1:12" x14ac:dyDescent="0.25">
      <c r="A793" s="39"/>
      <c r="B793" s="40"/>
      <c r="C793" s="41"/>
      <c r="D793" s="34"/>
      <c r="E793" s="35"/>
      <c r="F793" s="35">
        <f>D793*$F$9</f>
        <v>0</v>
      </c>
      <c r="G793" s="35">
        <f t="shared" si="201"/>
        <v>0</v>
      </c>
      <c r="H793" s="34">
        <f t="shared" si="202"/>
        <v>0</v>
      </c>
      <c r="I793" s="35">
        <f t="shared" si="202"/>
        <v>0</v>
      </c>
      <c r="J793" s="74"/>
      <c r="K793" s="34">
        <f t="shared" si="203"/>
        <v>0</v>
      </c>
      <c r="L793" s="35">
        <f t="shared" si="203"/>
        <v>0</v>
      </c>
    </row>
    <row r="794" spans="1:12" x14ac:dyDescent="0.25">
      <c r="A794" s="36" t="s">
        <v>990</v>
      </c>
      <c r="B794" s="37" t="s">
        <v>982</v>
      </c>
      <c r="C794" s="38" t="s">
        <v>169</v>
      </c>
      <c r="D794" s="34">
        <v>3.18</v>
      </c>
      <c r="E794" s="35">
        <v>2.16</v>
      </c>
      <c r="F794" s="35">
        <f>D794*$F$9</f>
        <v>3.3708000000000005</v>
      </c>
      <c r="G794" s="35">
        <f t="shared" si="201"/>
        <v>2.2896000000000001</v>
      </c>
      <c r="H794" s="34">
        <f t="shared" si="202"/>
        <v>0.67416000000000009</v>
      </c>
      <c r="I794" s="35">
        <f t="shared" si="202"/>
        <v>0.45792000000000005</v>
      </c>
      <c r="J794" s="74"/>
      <c r="K794" s="34">
        <f t="shared" si="203"/>
        <v>4.0449600000000006</v>
      </c>
      <c r="L794" s="35">
        <f t="shared" si="203"/>
        <v>2.7475200000000002</v>
      </c>
    </row>
    <row r="795" spans="1:12" x14ac:dyDescent="0.25">
      <c r="A795" s="39"/>
      <c r="B795" s="40"/>
      <c r="C795" s="41"/>
      <c r="D795" s="34"/>
      <c r="E795" s="35"/>
      <c r="F795" s="35">
        <f>D795*$F$9</f>
        <v>0</v>
      </c>
      <c r="G795" s="35">
        <f t="shared" si="201"/>
        <v>0</v>
      </c>
      <c r="H795" s="34">
        <f t="shared" si="202"/>
        <v>0</v>
      </c>
      <c r="I795" s="35">
        <f t="shared" si="202"/>
        <v>0</v>
      </c>
      <c r="J795" s="74"/>
      <c r="K795" s="34">
        <f t="shared" si="203"/>
        <v>0</v>
      </c>
      <c r="L795" s="35">
        <f t="shared" si="203"/>
        <v>0</v>
      </c>
    </row>
    <row r="796" spans="1:12" x14ac:dyDescent="0.25">
      <c r="A796" s="36" t="s">
        <v>991</v>
      </c>
      <c r="B796" s="37" t="s">
        <v>992</v>
      </c>
      <c r="C796" s="38" t="s">
        <v>169</v>
      </c>
      <c r="D796" s="34">
        <v>2.2999999999999998</v>
      </c>
      <c r="E796" s="35">
        <v>1.48</v>
      </c>
      <c r="F796" s="35">
        <f>D796*$F$9</f>
        <v>2.4379999999999997</v>
      </c>
      <c r="G796" s="35">
        <f t="shared" si="201"/>
        <v>1.5688</v>
      </c>
      <c r="H796" s="34">
        <f t="shared" si="202"/>
        <v>0.48759999999999998</v>
      </c>
      <c r="I796" s="35">
        <f t="shared" si="202"/>
        <v>0.31376000000000004</v>
      </c>
      <c r="J796" s="74"/>
      <c r="K796" s="34">
        <f t="shared" si="203"/>
        <v>2.9255999999999998</v>
      </c>
      <c r="L796" s="35">
        <f t="shared" si="203"/>
        <v>1.88256</v>
      </c>
    </row>
    <row r="797" spans="1:12" x14ac:dyDescent="0.25">
      <c r="A797" s="39"/>
      <c r="B797" s="40"/>
      <c r="C797" s="41"/>
      <c r="D797" s="34"/>
      <c r="E797" s="35"/>
      <c r="F797" s="35">
        <f>D797*$F$9</f>
        <v>0</v>
      </c>
      <c r="G797" s="35">
        <f t="shared" si="201"/>
        <v>0</v>
      </c>
      <c r="H797" s="34">
        <f t="shared" si="202"/>
        <v>0</v>
      </c>
      <c r="I797" s="35">
        <f t="shared" si="202"/>
        <v>0</v>
      </c>
      <c r="J797" s="74"/>
      <c r="K797" s="34">
        <f t="shared" si="203"/>
        <v>0</v>
      </c>
      <c r="L797" s="35">
        <f t="shared" si="203"/>
        <v>0</v>
      </c>
    </row>
    <row r="798" spans="1:12" x14ac:dyDescent="0.25">
      <c r="A798" s="36" t="s">
        <v>993</v>
      </c>
      <c r="B798" s="37" t="s">
        <v>994</v>
      </c>
      <c r="C798" s="38" t="s">
        <v>169</v>
      </c>
      <c r="D798" s="34">
        <v>5.34</v>
      </c>
      <c r="E798" s="35">
        <v>3.18</v>
      </c>
      <c r="F798" s="35">
        <f>D798*$F$9</f>
        <v>5.6604000000000001</v>
      </c>
      <c r="G798" s="35">
        <f t="shared" si="201"/>
        <v>3.3708000000000005</v>
      </c>
      <c r="H798" s="34">
        <f t="shared" si="202"/>
        <v>1.13208</v>
      </c>
      <c r="I798" s="35">
        <f t="shared" si="202"/>
        <v>0.67416000000000009</v>
      </c>
      <c r="J798" s="74"/>
      <c r="K798" s="34">
        <f t="shared" si="203"/>
        <v>6.7924800000000003</v>
      </c>
      <c r="L798" s="35">
        <f t="shared" si="203"/>
        <v>4.0449600000000006</v>
      </c>
    </row>
    <row r="799" spans="1:12" x14ac:dyDescent="0.25">
      <c r="A799" s="39"/>
      <c r="B799" s="40"/>
      <c r="C799" s="41"/>
      <c r="D799" s="34"/>
      <c r="E799" s="35"/>
      <c r="F799" s="35">
        <f>D799*$F$9</f>
        <v>0</v>
      </c>
      <c r="G799" s="35">
        <f t="shared" si="201"/>
        <v>0</v>
      </c>
      <c r="H799" s="34">
        <f t="shared" si="202"/>
        <v>0</v>
      </c>
      <c r="I799" s="35">
        <f t="shared" si="202"/>
        <v>0</v>
      </c>
      <c r="J799" s="74"/>
      <c r="K799" s="34">
        <f t="shared" si="203"/>
        <v>0</v>
      </c>
      <c r="L799" s="35">
        <f t="shared" si="203"/>
        <v>0</v>
      </c>
    </row>
    <row r="800" spans="1:12" x14ac:dyDescent="0.25">
      <c r="A800" s="36" t="s">
        <v>995</v>
      </c>
      <c r="B800" s="37" t="s">
        <v>996</v>
      </c>
      <c r="C800" s="38" t="s">
        <v>169</v>
      </c>
      <c r="D800" s="34">
        <v>2.37</v>
      </c>
      <c r="E800" s="35">
        <v>1.42</v>
      </c>
      <c r="F800" s="35">
        <f>D800*$F$9</f>
        <v>2.5122000000000004</v>
      </c>
      <c r="G800" s="35">
        <f t="shared" si="201"/>
        <v>1.5052000000000001</v>
      </c>
      <c r="H800" s="34">
        <f t="shared" si="202"/>
        <v>0.50244000000000011</v>
      </c>
      <c r="I800" s="35">
        <f t="shared" si="202"/>
        <v>0.30104000000000003</v>
      </c>
      <c r="J800" s="74"/>
      <c r="K800" s="34">
        <f t="shared" si="203"/>
        <v>3.0146400000000004</v>
      </c>
      <c r="L800" s="35">
        <f t="shared" si="203"/>
        <v>1.8062400000000001</v>
      </c>
    </row>
    <row r="801" spans="1:12" x14ac:dyDescent="0.25">
      <c r="A801" s="39"/>
      <c r="B801" s="40"/>
      <c r="C801" s="41"/>
      <c r="D801" s="34"/>
      <c r="E801" s="35"/>
      <c r="F801" s="35">
        <f>D801*$F$9</f>
        <v>0</v>
      </c>
      <c r="G801" s="35"/>
      <c r="H801" s="34">
        <f t="shared" si="202"/>
        <v>0</v>
      </c>
      <c r="I801" s="35">
        <f t="shared" si="202"/>
        <v>0</v>
      </c>
      <c r="J801" s="74"/>
      <c r="K801" s="34">
        <f t="shared" si="203"/>
        <v>0</v>
      </c>
      <c r="L801" s="35">
        <f t="shared" si="203"/>
        <v>0</v>
      </c>
    </row>
    <row r="802" spans="1:12" x14ac:dyDescent="0.25">
      <c r="A802" s="36" t="s">
        <v>997</v>
      </c>
      <c r="B802" s="37" t="s">
        <v>998</v>
      </c>
      <c r="C802" s="38" t="s">
        <v>169</v>
      </c>
      <c r="D802" s="34">
        <v>3.18</v>
      </c>
      <c r="E802" s="35">
        <v>1.9</v>
      </c>
      <c r="F802" s="35">
        <f>D802*$F$9</f>
        <v>3.3708000000000005</v>
      </c>
      <c r="G802" s="35">
        <f>E802*$G$9</f>
        <v>2.0139999999999998</v>
      </c>
      <c r="H802" s="34">
        <f t="shared" si="202"/>
        <v>0.67416000000000009</v>
      </c>
      <c r="I802" s="35">
        <f t="shared" si="202"/>
        <v>0.40279999999999999</v>
      </c>
      <c r="J802" s="74"/>
      <c r="K802" s="34">
        <f t="shared" si="203"/>
        <v>4.0449600000000006</v>
      </c>
      <c r="L802" s="35">
        <f t="shared" si="203"/>
        <v>2.4167999999999998</v>
      </c>
    </row>
    <row r="803" spans="1:12" x14ac:dyDescent="0.25">
      <c r="A803" s="39"/>
      <c r="B803" s="40"/>
      <c r="C803" s="41"/>
      <c r="D803" s="34"/>
      <c r="E803" s="35"/>
      <c r="F803" s="35"/>
      <c r="G803" s="35"/>
      <c r="H803" s="34"/>
      <c r="I803" s="35"/>
      <c r="J803" s="74"/>
      <c r="K803" s="34"/>
      <c r="L803" s="35"/>
    </row>
    <row r="804" spans="1:12" x14ac:dyDescent="0.25">
      <c r="A804" s="30" t="s">
        <v>999</v>
      </c>
      <c r="B804" s="31" t="s">
        <v>1000</v>
      </c>
      <c r="C804" s="32"/>
      <c r="D804" s="34"/>
      <c r="E804" s="35"/>
      <c r="F804" s="35"/>
      <c r="G804" s="35"/>
      <c r="H804" s="34"/>
      <c r="I804" s="35"/>
      <c r="J804" s="74"/>
      <c r="K804" s="34"/>
      <c r="L804" s="35"/>
    </row>
    <row r="805" spans="1:12" x14ac:dyDescent="0.25">
      <c r="A805" s="36" t="s">
        <v>1001</v>
      </c>
      <c r="B805" s="37" t="s">
        <v>864</v>
      </c>
      <c r="C805" s="38" t="s">
        <v>169</v>
      </c>
      <c r="D805" s="34">
        <v>1.36</v>
      </c>
      <c r="E805" s="35">
        <v>0.94</v>
      </c>
      <c r="F805" s="35">
        <f>D805*$F$9</f>
        <v>1.4416000000000002</v>
      </c>
      <c r="G805" s="35">
        <f>E805*$G$9</f>
        <v>0.99639999999999995</v>
      </c>
      <c r="H805" s="34">
        <f t="shared" ref="H805:I807" si="204">F805*$J$7</f>
        <v>0.28832000000000008</v>
      </c>
      <c r="I805" s="35">
        <f t="shared" si="204"/>
        <v>0.19928000000000001</v>
      </c>
      <c r="J805" s="74"/>
      <c r="K805" s="34">
        <f t="shared" ref="K805:L807" si="205">F805+H805</f>
        <v>1.7299200000000003</v>
      </c>
      <c r="L805" s="35">
        <f t="shared" si="205"/>
        <v>1.1956799999999999</v>
      </c>
    </row>
    <row r="806" spans="1:12" x14ac:dyDescent="0.25">
      <c r="A806" s="39"/>
      <c r="B806" s="40"/>
      <c r="C806" s="41"/>
      <c r="D806" s="34"/>
      <c r="E806" s="35"/>
      <c r="F806" s="35">
        <f>D806*$F$9</f>
        <v>0</v>
      </c>
      <c r="G806" s="35">
        <f>E806*$G$9</f>
        <v>0</v>
      </c>
      <c r="H806" s="34">
        <f t="shared" si="204"/>
        <v>0</v>
      </c>
      <c r="I806" s="35">
        <f t="shared" si="204"/>
        <v>0</v>
      </c>
      <c r="J806" s="74"/>
      <c r="K806" s="34">
        <f t="shared" si="205"/>
        <v>0</v>
      </c>
      <c r="L806" s="35">
        <f t="shared" si="205"/>
        <v>0</v>
      </c>
    </row>
    <row r="807" spans="1:12" x14ac:dyDescent="0.25">
      <c r="A807" s="36" t="s">
        <v>1002</v>
      </c>
      <c r="B807" s="37" t="s">
        <v>982</v>
      </c>
      <c r="C807" s="38" t="s">
        <v>169</v>
      </c>
      <c r="D807" s="34">
        <v>3.78</v>
      </c>
      <c r="E807" s="35">
        <v>3.78</v>
      </c>
      <c r="F807" s="35">
        <f>D807*$F$9</f>
        <v>4.0068000000000001</v>
      </c>
      <c r="G807" s="35">
        <f>E807*$G$9</f>
        <v>4.0068000000000001</v>
      </c>
      <c r="H807" s="34">
        <f t="shared" si="204"/>
        <v>0.80136000000000007</v>
      </c>
      <c r="I807" s="35">
        <f t="shared" si="204"/>
        <v>0.80136000000000007</v>
      </c>
      <c r="J807" s="74"/>
      <c r="K807" s="34">
        <f t="shared" si="205"/>
        <v>4.80816</v>
      </c>
      <c r="L807" s="35">
        <f t="shared" si="205"/>
        <v>4.80816</v>
      </c>
    </row>
    <row r="808" spans="1:12" x14ac:dyDescent="0.25">
      <c r="A808" s="39"/>
      <c r="B808" s="40"/>
      <c r="C808" s="41"/>
      <c r="D808" s="34"/>
      <c r="E808" s="35"/>
      <c r="F808" s="35"/>
      <c r="G808" s="35"/>
      <c r="H808" s="34"/>
      <c r="I808" s="35"/>
      <c r="J808" s="74"/>
      <c r="K808" s="34"/>
      <c r="L808" s="35"/>
    </row>
    <row r="809" spans="1:12" ht="38.25" x14ac:dyDescent="0.25">
      <c r="A809" s="30" t="s">
        <v>1003</v>
      </c>
      <c r="B809" s="31" t="s">
        <v>1004</v>
      </c>
      <c r="C809" s="32"/>
      <c r="D809" s="34"/>
      <c r="E809" s="35"/>
      <c r="F809" s="35"/>
      <c r="G809" s="35"/>
      <c r="H809" s="34"/>
      <c r="I809" s="35"/>
      <c r="J809" s="74"/>
      <c r="K809" s="34"/>
      <c r="L809" s="35"/>
    </row>
    <row r="810" spans="1:12" x14ac:dyDescent="0.25">
      <c r="A810" s="36" t="s">
        <v>1005</v>
      </c>
      <c r="B810" s="37" t="s">
        <v>864</v>
      </c>
      <c r="C810" s="38" t="s">
        <v>169</v>
      </c>
      <c r="D810" s="34">
        <v>2.37</v>
      </c>
      <c r="E810" s="35">
        <v>1.42</v>
      </c>
      <c r="F810" s="35">
        <f>D810*$F$9</f>
        <v>2.5122000000000004</v>
      </c>
      <c r="G810" s="35">
        <f t="shared" ref="G810:G819" si="206">E810*$G$9</f>
        <v>1.5052000000000001</v>
      </c>
      <c r="H810" s="34">
        <f t="shared" ref="H810:I817" si="207">F810*$J$7</f>
        <v>0.50244000000000011</v>
      </c>
      <c r="I810" s="35">
        <f t="shared" si="207"/>
        <v>0.30104000000000003</v>
      </c>
      <c r="J810" s="74"/>
      <c r="K810" s="34">
        <f t="shared" ref="K810:L817" si="208">F810+H810</f>
        <v>3.0146400000000004</v>
      </c>
      <c r="L810" s="35">
        <f t="shared" si="208"/>
        <v>1.8062400000000001</v>
      </c>
    </row>
    <row r="811" spans="1:12" x14ac:dyDescent="0.25">
      <c r="A811" s="39"/>
      <c r="B811" s="40"/>
      <c r="C811" s="41"/>
      <c r="D811" s="34"/>
      <c r="E811" s="35"/>
      <c r="F811" s="35">
        <f>D811*$F$9</f>
        <v>0</v>
      </c>
      <c r="G811" s="35">
        <f t="shared" si="206"/>
        <v>0</v>
      </c>
      <c r="H811" s="34">
        <f t="shared" si="207"/>
        <v>0</v>
      </c>
      <c r="I811" s="35">
        <f t="shared" si="207"/>
        <v>0</v>
      </c>
      <c r="J811" s="74"/>
      <c r="K811" s="34">
        <f t="shared" si="208"/>
        <v>0</v>
      </c>
      <c r="L811" s="35">
        <f t="shared" si="208"/>
        <v>0</v>
      </c>
    </row>
    <row r="812" spans="1:12" x14ac:dyDescent="0.25">
      <c r="A812" s="36" t="s">
        <v>1006</v>
      </c>
      <c r="B812" s="37" t="s">
        <v>977</v>
      </c>
      <c r="C812" s="38" t="s">
        <v>169</v>
      </c>
      <c r="D812" s="34">
        <v>3.99</v>
      </c>
      <c r="E812" s="35">
        <v>3.99</v>
      </c>
      <c r="F812" s="35">
        <f>D812*$F$9</f>
        <v>4.2294</v>
      </c>
      <c r="G812" s="35">
        <f t="shared" si="206"/>
        <v>4.2294</v>
      </c>
      <c r="H812" s="34">
        <f t="shared" si="207"/>
        <v>0.84588000000000008</v>
      </c>
      <c r="I812" s="35">
        <f t="shared" si="207"/>
        <v>0.84588000000000008</v>
      </c>
      <c r="J812" s="74"/>
      <c r="K812" s="34">
        <f t="shared" si="208"/>
        <v>5.0752800000000002</v>
      </c>
      <c r="L812" s="35">
        <f t="shared" si="208"/>
        <v>5.0752800000000002</v>
      </c>
    </row>
    <row r="813" spans="1:12" x14ac:dyDescent="0.25">
      <c r="A813" s="39"/>
      <c r="B813" s="40"/>
      <c r="C813" s="41"/>
      <c r="D813" s="34"/>
      <c r="E813" s="35"/>
      <c r="F813" s="35">
        <f>D813*$F$9</f>
        <v>0</v>
      </c>
      <c r="G813" s="35">
        <f t="shared" si="206"/>
        <v>0</v>
      </c>
      <c r="H813" s="34">
        <f t="shared" si="207"/>
        <v>0</v>
      </c>
      <c r="I813" s="35">
        <f t="shared" si="207"/>
        <v>0</v>
      </c>
      <c r="J813" s="74"/>
      <c r="K813" s="34">
        <f t="shared" si="208"/>
        <v>0</v>
      </c>
      <c r="L813" s="35">
        <f t="shared" si="208"/>
        <v>0</v>
      </c>
    </row>
    <row r="814" spans="1:12" ht="24" x14ac:dyDescent="0.25">
      <c r="A814" s="30" t="s">
        <v>1007</v>
      </c>
      <c r="B814" s="31" t="s">
        <v>1008</v>
      </c>
      <c r="C814" s="32" t="s">
        <v>169</v>
      </c>
      <c r="D814" s="34">
        <v>1.96</v>
      </c>
      <c r="E814" s="35">
        <v>1.96</v>
      </c>
      <c r="F814" s="35">
        <f>D814*$F$9</f>
        <v>2.0775999999999999</v>
      </c>
      <c r="G814" s="35">
        <f t="shared" si="206"/>
        <v>2.0775999999999999</v>
      </c>
      <c r="H814" s="34">
        <f t="shared" si="207"/>
        <v>0.41552</v>
      </c>
      <c r="I814" s="35">
        <f t="shared" si="207"/>
        <v>0.41552</v>
      </c>
      <c r="J814" s="74"/>
      <c r="K814" s="34">
        <f t="shared" si="208"/>
        <v>2.4931199999999998</v>
      </c>
      <c r="L814" s="35">
        <f t="shared" si="208"/>
        <v>2.4931199999999998</v>
      </c>
    </row>
    <row r="815" spans="1:12" ht="25.5" x14ac:dyDescent="0.25">
      <c r="A815" s="30" t="s">
        <v>1009</v>
      </c>
      <c r="B815" s="31" t="s">
        <v>1010</v>
      </c>
      <c r="C815" s="32" t="s">
        <v>169</v>
      </c>
      <c r="D815" s="34">
        <v>1.29</v>
      </c>
      <c r="E815" s="35">
        <v>1.29</v>
      </c>
      <c r="F815" s="35">
        <f>D815*$F$9</f>
        <v>1.3674000000000002</v>
      </c>
      <c r="G815" s="35">
        <f t="shared" si="206"/>
        <v>1.3674000000000002</v>
      </c>
      <c r="H815" s="34">
        <f t="shared" si="207"/>
        <v>0.27348000000000006</v>
      </c>
      <c r="I815" s="35">
        <f t="shared" si="207"/>
        <v>0.27348000000000006</v>
      </c>
      <c r="J815" s="74"/>
      <c r="K815" s="34">
        <f t="shared" si="208"/>
        <v>1.6408800000000001</v>
      </c>
      <c r="L815" s="35">
        <f t="shared" si="208"/>
        <v>1.6408800000000001</v>
      </c>
    </row>
    <row r="816" spans="1:12" ht="38.25" x14ac:dyDescent="0.25">
      <c r="A816" s="30" t="s">
        <v>1011</v>
      </c>
      <c r="B816" s="31" t="s">
        <v>1012</v>
      </c>
      <c r="C816" s="32" t="s">
        <v>169</v>
      </c>
      <c r="D816" s="34">
        <v>2.37</v>
      </c>
      <c r="E816" s="35">
        <v>2.37</v>
      </c>
      <c r="F816" s="35">
        <f>D816*$F$9</f>
        <v>2.5122000000000004</v>
      </c>
      <c r="G816" s="35">
        <f t="shared" si="206"/>
        <v>2.5122000000000004</v>
      </c>
      <c r="H816" s="34">
        <f t="shared" si="207"/>
        <v>0.50244000000000011</v>
      </c>
      <c r="I816" s="35">
        <f t="shared" si="207"/>
        <v>0.50244000000000011</v>
      </c>
      <c r="J816" s="74"/>
      <c r="K816" s="34">
        <f t="shared" si="208"/>
        <v>3.0146400000000004</v>
      </c>
      <c r="L816" s="35">
        <f t="shared" si="208"/>
        <v>3.0146400000000004</v>
      </c>
    </row>
    <row r="817" spans="1:12" x14ac:dyDescent="0.25">
      <c r="A817" s="36" t="s">
        <v>1013</v>
      </c>
      <c r="B817" s="37" t="s">
        <v>1014</v>
      </c>
      <c r="C817" s="38" t="s">
        <v>169</v>
      </c>
      <c r="D817" s="34">
        <v>1.7</v>
      </c>
      <c r="E817" s="35">
        <v>1.0900000000000001</v>
      </c>
      <c r="F817" s="35">
        <f>D817*$F$9</f>
        <v>1.802</v>
      </c>
      <c r="G817" s="35">
        <f t="shared" si="206"/>
        <v>1.1554000000000002</v>
      </c>
      <c r="H817" s="34">
        <f t="shared" si="207"/>
        <v>0.36040000000000005</v>
      </c>
      <c r="I817" s="35">
        <f t="shared" si="207"/>
        <v>0.23108000000000006</v>
      </c>
      <c r="J817" s="74"/>
      <c r="K817" s="34">
        <f t="shared" si="208"/>
        <v>2.1623999999999999</v>
      </c>
      <c r="L817" s="35">
        <f t="shared" si="208"/>
        <v>1.3864800000000002</v>
      </c>
    </row>
    <row r="818" spans="1:12" x14ac:dyDescent="0.25">
      <c r="A818" s="39"/>
      <c r="B818" s="40"/>
      <c r="C818" s="41"/>
      <c r="D818" s="34"/>
      <c r="E818" s="35"/>
      <c r="F818" s="35">
        <f>D818*$F$9</f>
        <v>0</v>
      </c>
      <c r="G818" s="35">
        <f t="shared" si="206"/>
        <v>0</v>
      </c>
      <c r="H818" s="34"/>
      <c r="I818" s="35"/>
      <c r="J818" s="74"/>
      <c r="K818" s="34"/>
      <c r="L818" s="35"/>
    </row>
    <row r="819" spans="1:12" x14ac:dyDescent="0.25">
      <c r="A819" s="36" t="s">
        <v>1015</v>
      </c>
      <c r="B819" s="37" t="s">
        <v>1016</v>
      </c>
      <c r="C819" s="38" t="s">
        <v>169</v>
      </c>
      <c r="D819" s="34">
        <v>8.8000000000000007</v>
      </c>
      <c r="E819" s="35">
        <v>5.28</v>
      </c>
      <c r="F819" s="35">
        <f>D819*$F$9</f>
        <v>9.3280000000000012</v>
      </c>
      <c r="G819" s="35">
        <f t="shared" si="206"/>
        <v>5.5968000000000009</v>
      </c>
      <c r="H819" s="34">
        <f t="shared" ref="H819:I831" si="209">F819*$J$7</f>
        <v>1.8656000000000004</v>
      </c>
      <c r="I819" s="35">
        <f t="shared" si="209"/>
        <v>1.1193600000000001</v>
      </c>
      <c r="J819" s="74"/>
      <c r="K819" s="34">
        <f t="shared" ref="K819:L833" si="210">F819+H819</f>
        <v>11.193600000000002</v>
      </c>
      <c r="L819" s="35">
        <f t="shared" si="210"/>
        <v>6.7161600000000012</v>
      </c>
    </row>
    <row r="820" spans="1:12" x14ac:dyDescent="0.25">
      <c r="A820" s="39"/>
      <c r="B820" s="40"/>
      <c r="C820" s="41"/>
      <c r="D820" s="34"/>
      <c r="E820" s="35"/>
      <c r="F820" s="35">
        <f>D820*$F$9</f>
        <v>0</v>
      </c>
      <c r="G820" s="35"/>
      <c r="H820" s="34">
        <f t="shared" si="209"/>
        <v>0</v>
      </c>
      <c r="I820" s="35">
        <f t="shared" si="209"/>
        <v>0</v>
      </c>
      <c r="J820" s="74"/>
      <c r="K820" s="34">
        <f t="shared" si="210"/>
        <v>0</v>
      </c>
      <c r="L820" s="35">
        <f t="shared" si="210"/>
        <v>0</v>
      </c>
    </row>
    <row r="821" spans="1:12" x14ac:dyDescent="0.25">
      <c r="A821" s="36" t="s">
        <v>1017</v>
      </c>
      <c r="B821" s="37" t="s">
        <v>1018</v>
      </c>
      <c r="C821" s="38" t="s">
        <v>169</v>
      </c>
      <c r="D821" s="34">
        <v>4.7300000000000004</v>
      </c>
      <c r="E821" s="35">
        <v>2.84</v>
      </c>
      <c r="F821" s="35">
        <f>D821*$F$9</f>
        <v>5.0138000000000007</v>
      </c>
      <c r="G821" s="35">
        <f t="shared" ref="G821:G829" si="211">E821*$G$9</f>
        <v>3.0104000000000002</v>
      </c>
      <c r="H821" s="34">
        <f t="shared" si="209"/>
        <v>1.0027600000000001</v>
      </c>
      <c r="I821" s="35">
        <f t="shared" si="209"/>
        <v>0.60208000000000006</v>
      </c>
      <c r="J821" s="74"/>
      <c r="K821" s="34">
        <f t="shared" si="210"/>
        <v>6.016560000000001</v>
      </c>
      <c r="L821" s="35">
        <f t="shared" si="210"/>
        <v>3.6124800000000001</v>
      </c>
    </row>
    <row r="822" spans="1:12" x14ac:dyDescent="0.25">
      <c r="A822" s="39"/>
      <c r="B822" s="40"/>
      <c r="C822" s="41"/>
      <c r="D822" s="34"/>
      <c r="E822" s="35"/>
      <c r="F822" s="35"/>
      <c r="G822" s="35">
        <f t="shared" si="211"/>
        <v>0</v>
      </c>
      <c r="H822" s="34">
        <f t="shared" si="209"/>
        <v>0</v>
      </c>
      <c r="I822" s="35">
        <f t="shared" si="209"/>
        <v>0</v>
      </c>
      <c r="J822" s="74"/>
      <c r="K822" s="34">
        <f t="shared" si="210"/>
        <v>0</v>
      </c>
      <c r="L822" s="35">
        <f t="shared" si="210"/>
        <v>0</v>
      </c>
    </row>
    <row r="823" spans="1:12" x14ac:dyDescent="0.25">
      <c r="A823" s="36" t="s">
        <v>1019</v>
      </c>
      <c r="B823" s="37" t="s">
        <v>1020</v>
      </c>
      <c r="C823" s="38" t="s">
        <v>169</v>
      </c>
      <c r="D823" s="34">
        <v>4.7300000000000004</v>
      </c>
      <c r="E823" s="35">
        <v>2.84</v>
      </c>
      <c r="F823" s="35">
        <f>D823*$F$9</f>
        <v>5.0138000000000007</v>
      </c>
      <c r="G823" s="35">
        <f t="shared" si="211"/>
        <v>3.0104000000000002</v>
      </c>
      <c r="H823" s="34">
        <f t="shared" si="209"/>
        <v>1.0027600000000001</v>
      </c>
      <c r="I823" s="35">
        <f t="shared" si="209"/>
        <v>0.60208000000000006</v>
      </c>
      <c r="J823" s="74"/>
      <c r="K823" s="34">
        <f t="shared" si="210"/>
        <v>6.016560000000001</v>
      </c>
      <c r="L823" s="35">
        <f t="shared" si="210"/>
        <v>3.6124800000000001</v>
      </c>
    </row>
    <row r="824" spans="1:12" x14ac:dyDescent="0.25">
      <c r="A824" s="39"/>
      <c r="B824" s="40"/>
      <c r="C824" s="41"/>
      <c r="D824" s="34"/>
      <c r="E824" s="35"/>
      <c r="F824" s="35">
        <f>D824*$F$9</f>
        <v>0</v>
      </c>
      <c r="G824" s="35">
        <f t="shared" si="211"/>
        <v>0</v>
      </c>
      <c r="H824" s="34">
        <f t="shared" si="209"/>
        <v>0</v>
      </c>
      <c r="I824" s="35">
        <f t="shared" si="209"/>
        <v>0</v>
      </c>
      <c r="J824" s="74"/>
      <c r="K824" s="34">
        <f t="shared" si="210"/>
        <v>0</v>
      </c>
      <c r="L824" s="35">
        <f t="shared" si="210"/>
        <v>0</v>
      </c>
    </row>
    <row r="825" spans="1:12" x14ac:dyDescent="0.25">
      <c r="A825" s="36" t="s">
        <v>1021</v>
      </c>
      <c r="B825" s="37" t="s">
        <v>1022</v>
      </c>
      <c r="C825" s="38" t="s">
        <v>169</v>
      </c>
      <c r="D825" s="34">
        <v>4.7300000000000004</v>
      </c>
      <c r="E825" s="35">
        <v>2.84</v>
      </c>
      <c r="F825" s="35">
        <f>D825*$F$9</f>
        <v>5.0138000000000007</v>
      </c>
      <c r="G825" s="35">
        <f t="shared" si="211"/>
        <v>3.0104000000000002</v>
      </c>
      <c r="H825" s="34">
        <f t="shared" si="209"/>
        <v>1.0027600000000001</v>
      </c>
      <c r="I825" s="35">
        <f t="shared" si="209"/>
        <v>0.60208000000000006</v>
      </c>
      <c r="J825" s="74"/>
      <c r="K825" s="34">
        <f t="shared" si="210"/>
        <v>6.016560000000001</v>
      </c>
      <c r="L825" s="35">
        <f t="shared" si="210"/>
        <v>3.6124800000000001</v>
      </c>
    </row>
    <row r="826" spans="1:12" x14ac:dyDescent="0.25">
      <c r="A826" s="39"/>
      <c r="B826" s="40"/>
      <c r="C826" s="41"/>
      <c r="D826" s="34"/>
      <c r="E826" s="35"/>
      <c r="F826" s="35">
        <f>D826*$F$9</f>
        <v>0</v>
      </c>
      <c r="G826" s="35">
        <f t="shared" si="211"/>
        <v>0</v>
      </c>
      <c r="H826" s="34">
        <f t="shared" si="209"/>
        <v>0</v>
      </c>
      <c r="I826" s="35">
        <f t="shared" si="209"/>
        <v>0</v>
      </c>
      <c r="J826" s="74"/>
      <c r="K826" s="34">
        <f t="shared" si="210"/>
        <v>0</v>
      </c>
      <c r="L826" s="35">
        <f t="shared" si="210"/>
        <v>0</v>
      </c>
    </row>
    <row r="827" spans="1:12" x14ac:dyDescent="0.25">
      <c r="A827" s="36" t="s">
        <v>1023</v>
      </c>
      <c r="B827" s="37" t="s">
        <v>1024</v>
      </c>
      <c r="C827" s="38" t="s">
        <v>169</v>
      </c>
      <c r="D827" s="34">
        <v>4.7300000000000004</v>
      </c>
      <c r="E827" s="35">
        <v>2.84</v>
      </c>
      <c r="F827" s="35">
        <f>D827*$F$9</f>
        <v>5.0138000000000007</v>
      </c>
      <c r="G827" s="35">
        <f t="shared" si="211"/>
        <v>3.0104000000000002</v>
      </c>
      <c r="H827" s="34">
        <f t="shared" si="209"/>
        <v>1.0027600000000001</v>
      </c>
      <c r="I827" s="35">
        <f t="shared" si="209"/>
        <v>0.60208000000000006</v>
      </c>
      <c r="J827" s="74"/>
      <c r="K827" s="34">
        <f t="shared" si="210"/>
        <v>6.016560000000001</v>
      </c>
      <c r="L827" s="35">
        <f t="shared" si="210"/>
        <v>3.6124800000000001</v>
      </c>
    </row>
    <row r="828" spans="1:12" x14ac:dyDescent="0.25">
      <c r="A828" s="39"/>
      <c r="B828" s="40"/>
      <c r="C828" s="41"/>
      <c r="D828" s="34"/>
      <c r="E828" s="35"/>
      <c r="F828" s="35">
        <f>D828*$F$9</f>
        <v>0</v>
      </c>
      <c r="G828" s="35">
        <f t="shared" si="211"/>
        <v>0</v>
      </c>
      <c r="H828" s="34">
        <f t="shared" si="209"/>
        <v>0</v>
      </c>
      <c r="I828" s="35">
        <f t="shared" si="209"/>
        <v>0</v>
      </c>
      <c r="J828" s="74"/>
      <c r="K828" s="34">
        <f t="shared" si="210"/>
        <v>0</v>
      </c>
      <c r="L828" s="35">
        <f t="shared" si="210"/>
        <v>0</v>
      </c>
    </row>
    <row r="829" spans="1:12" x14ac:dyDescent="0.25">
      <c r="A829" s="36" t="s">
        <v>1025</v>
      </c>
      <c r="B829" s="37" t="s">
        <v>1026</v>
      </c>
      <c r="C829" s="38" t="s">
        <v>169</v>
      </c>
      <c r="D829" s="34">
        <v>4.7300000000000004</v>
      </c>
      <c r="E829" s="35">
        <v>2.84</v>
      </c>
      <c r="F829" s="35">
        <f>D829*$F$9</f>
        <v>5.0138000000000007</v>
      </c>
      <c r="G829" s="35">
        <f t="shared" si="211"/>
        <v>3.0104000000000002</v>
      </c>
      <c r="H829" s="34">
        <f t="shared" si="209"/>
        <v>1.0027600000000001</v>
      </c>
      <c r="I829" s="35">
        <f t="shared" si="209"/>
        <v>0.60208000000000006</v>
      </c>
      <c r="J829" s="74"/>
      <c r="K829" s="34">
        <f t="shared" si="210"/>
        <v>6.016560000000001</v>
      </c>
      <c r="L829" s="35">
        <f t="shared" si="210"/>
        <v>3.6124800000000001</v>
      </c>
    </row>
    <row r="830" spans="1:12" x14ac:dyDescent="0.25">
      <c r="A830" s="39"/>
      <c r="B830" s="40"/>
      <c r="C830" s="41"/>
      <c r="D830" s="34"/>
      <c r="E830" s="35"/>
      <c r="F830" s="35">
        <f>D830*$F$9</f>
        <v>0</v>
      </c>
      <c r="G830" s="35"/>
      <c r="H830" s="34">
        <f t="shared" si="209"/>
        <v>0</v>
      </c>
      <c r="I830" s="35"/>
      <c r="J830" s="74"/>
      <c r="K830" s="34">
        <f t="shared" si="210"/>
        <v>0</v>
      </c>
      <c r="L830" s="35">
        <f t="shared" si="210"/>
        <v>0</v>
      </c>
    </row>
    <row r="831" spans="1:12" x14ac:dyDescent="0.25">
      <c r="A831" s="36" t="s">
        <v>1027</v>
      </c>
      <c r="B831" s="37" t="s">
        <v>1028</v>
      </c>
      <c r="C831" s="38" t="s">
        <v>169</v>
      </c>
      <c r="D831" s="34">
        <v>9.14</v>
      </c>
      <c r="E831" s="35">
        <v>5.48</v>
      </c>
      <c r="F831" s="35">
        <f>D831*$F$9</f>
        <v>9.6884000000000015</v>
      </c>
      <c r="G831" s="35">
        <f>E831*$G$9</f>
        <v>5.8088000000000006</v>
      </c>
      <c r="H831" s="34">
        <f t="shared" si="209"/>
        <v>1.9376800000000003</v>
      </c>
      <c r="I831" s="35">
        <f>G831*$J$7</f>
        <v>1.1617600000000001</v>
      </c>
      <c r="J831" s="74"/>
      <c r="K831" s="34">
        <f t="shared" si="210"/>
        <v>11.626080000000002</v>
      </c>
      <c r="L831" s="35">
        <f t="shared" si="210"/>
        <v>6.9705600000000008</v>
      </c>
    </row>
    <row r="832" spans="1:12" x14ac:dyDescent="0.25">
      <c r="A832" s="39"/>
      <c r="B832" s="40"/>
      <c r="C832" s="41"/>
      <c r="D832" s="34"/>
      <c r="E832" s="35"/>
      <c r="F832" s="35">
        <f>D832*$F$9</f>
        <v>0</v>
      </c>
      <c r="G832" s="35">
        <f>E832*$G$9</f>
        <v>0</v>
      </c>
      <c r="H832" s="34"/>
      <c r="I832" s="35">
        <f>G832*$J$7</f>
        <v>0</v>
      </c>
      <c r="J832" s="74"/>
      <c r="K832" s="34">
        <f t="shared" si="210"/>
        <v>0</v>
      </c>
      <c r="L832" s="35">
        <f t="shared" si="210"/>
        <v>0</v>
      </c>
    </row>
    <row r="833" spans="1:12" x14ac:dyDescent="0.25">
      <c r="A833" s="36" t="s">
        <v>1029</v>
      </c>
      <c r="B833" s="37" t="s">
        <v>1030</v>
      </c>
      <c r="C833" s="38" t="s">
        <v>169</v>
      </c>
      <c r="D833" s="34">
        <v>5.01</v>
      </c>
      <c r="E833" s="35">
        <v>3.05</v>
      </c>
      <c r="F833" s="35">
        <f>D833*$F$9</f>
        <v>5.3106</v>
      </c>
      <c r="G833" s="35">
        <f>E833*$G$9</f>
        <v>3.2330000000000001</v>
      </c>
      <c r="H833" s="34">
        <f>F833*$J$7</f>
        <v>1.06212</v>
      </c>
      <c r="I833" s="35">
        <f>G833*$J$7</f>
        <v>0.64660000000000006</v>
      </c>
      <c r="J833" s="74"/>
      <c r="K833" s="34">
        <f t="shared" si="210"/>
        <v>6.3727200000000002</v>
      </c>
      <c r="L833" s="35">
        <f t="shared" si="210"/>
        <v>3.8795999999999999</v>
      </c>
    </row>
    <row r="834" spans="1:12" x14ac:dyDescent="0.25">
      <c r="A834" s="39"/>
      <c r="B834" s="40"/>
      <c r="C834" s="41"/>
      <c r="D834" s="34"/>
      <c r="E834" s="35"/>
      <c r="F834" s="35"/>
      <c r="G834" s="35"/>
      <c r="H834" s="34"/>
      <c r="I834" s="35"/>
      <c r="J834" s="74"/>
      <c r="K834" s="34"/>
      <c r="L834" s="35"/>
    </row>
    <row r="835" spans="1:12" ht="38.25" x14ac:dyDescent="0.25">
      <c r="A835" s="54" t="s">
        <v>1031</v>
      </c>
      <c r="B835" s="55" t="s">
        <v>1032</v>
      </c>
      <c r="C835" s="50"/>
      <c r="D835" s="51"/>
      <c r="E835" s="52"/>
      <c r="F835" s="52"/>
      <c r="G835" s="52"/>
      <c r="H835" s="51"/>
      <c r="I835" s="52"/>
      <c r="J835" s="53"/>
      <c r="K835" s="51"/>
      <c r="L835" s="52"/>
    </row>
    <row r="836" spans="1:12" ht="38.25" x14ac:dyDescent="0.25">
      <c r="A836" s="30" t="s">
        <v>1033</v>
      </c>
      <c r="B836" s="31" t="s">
        <v>1034</v>
      </c>
      <c r="C836" s="32"/>
      <c r="D836" s="34"/>
      <c r="E836" s="35"/>
      <c r="F836" s="35"/>
      <c r="G836" s="35"/>
      <c r="H836" s="34"/>
      <c r="I836" s="35"/>
      <c r="J836" s="74"/>
      <c r="K836" s="34"/>
      <c r="L836" s="35"/>
    </row>
    <row r="837" spans="1:12" ht="63.75" x14ac:dyDescent="0.25">
      <c r="A837" s="30" t="s">
        <v>1035</v>
      </c>
      <c r="B837" s="31" t="s">
        <v>1036</v>
      </c>
      <c r="C837" s="32"/>
      <c r="D837" s="34"/>
      <c r="E837" s="35"/>
      <c r="F837" s="35"/>
      <c r="G837" s="35"/>
      <c r="H837" s="34"/>
      <c r="I837" s="35"/>
      <c r="J837" s="74"/>
      <c r="K837" s="34"/>
      <c r="L837" s="35"/>
    </row>
    <row r="838" spans="1:12" x14ac:dyDescent="0.25">
      <c r="A838" s="36" t="s">
        <v>1037</v>
      </c>
      <c r="B838" s="37" t="s">
        <v>1038</v>
      </c>
      <c r="C838" s="38" t="s">
        <v>169</v>
      </c>
      <c r="D838" s="34">
        <v>2.37</v>
      </c>
      <c r="E838" s="35">
        <v>2.37</v>
      </c>
      <c r="F838" s="35">
        <f>D838*$F$9</f>
        <v>2.5122000000000004</v>
      </c>
      <c r="G838" s="35">
        <f>E838*$G$9</f>
        <v>2.5122000000000004</v>
      </c>
      <c r="H838" s="34">
        <f>F838*$J$7</f>
        <v>0.50244000000000011</v>
      </c>
      <c r="I838" s="35">
        <f>G838*$J$7</f>
        <v>0.50244000000000011</v>
      </c>
      <c r="J838" s="74"/>
      <c r="K838" s="34">
        <f>F838+H838</f>
        <v>3.0146400000000004</v>
      </c>
      <c r="L838" s="35">
        <f>G838+I838</f>
        <v>3.0146400000000004</v>
      </c>
    </row>
    <row r="839" spans="1:12" x14ac:dyDescent="0.25">
      <c r="A839" s="39"/>
      <c r="B839" s="40"/>
      <c r="C839" s="41"/>
      <c r="D839" s="34"/>
      <c r="E839" s="35"/>
      <c r="F839" s="35"/>
      <c r="G839" s="35"/>
      <c r="H839" s="34"/>
      <c r="I839" s="35"/>
      <c r="J839" s="74"/>
      <c r="K839" s="34"/>
      <c r="L839" s="35"/>
    </row>
    <row r="840" spans="1:12" ht="25.5" x14ac:dyDescent="0.25">
      <c r="A840" s="30" t="s">
        <v>1039</v>
      </c>
      <c r="B840" s="31" t="s">
        <v>1040</v>
      </c>
      <c r="C840" s="32"/>
      <c r="D840" s="34"/>
      <c r="E840" s="35"/>
      <c r="F840" s="35"/>
      <c r="G840" s="35"/>
      <c r="H840" s="34"/>
      <c r="I840" s="35"/>
      <c r="J840" s="74"/>
      <c r="K840" s="34"/>
      <c r="L840" s="35"/>
    </row>
    <row r="841" spans="1:12" x14ac:dyDescent="0.25">
      <c r="A841" s="36" t="s">
        <v>1041</v>
      </c>
      <c r="B841" s="37" t="s">
        <v>1042</v>
      </c>
      <c r="C841" s="38" t="s">
        <v>169</v>
      </c>
      <c r="D841" s="34">
        <v>3.99</v>
      </c>
      <c r="E841" s="35">
        <v>3.99</v>
      </c>
      <c r="F841" s="35">
        <f>D841*$F$9</f>
        <v>4.2294</v>
      </c>
      <c r="G841" s="35">
        <f>E841*$G$9</f>
        <v>4.2294</v>
      </c>
      <c r="H841" s="34">
        <f>F841*$J$7</f>
        <v>0.84588000000000008</v>
      </c>
      <c r="I841" s="35">
        <f>G841*$J$7</f>
        <v>0.84588000000000008</v>
      </c>
      <c r="J841" s="74"/>
      <c r="K841" s="34">
        <f>F841+H841</f>
        <v>5.0752800000000002</v>
      </c>
      <c r="L841" s="35">
        <f>G841+I841</f>
        <v>5.0752800000000002</v>
      </c>
    </row>
    <row r="842" spans="1:12" x14ac:dyDescent="0.25">
      <c r="A842" s="39"/>
      <c r="B842" s="40"/>
      <c r="C842" s="41"/>
      <c r="D842" s="34"/>
      <c r="E842" s="35"/>
      <c r="F842" s="35"/>
      <c r="G842" s="35"/>
      <c r="H842" s="34"/>
      <c r="I842" s="35"/>
      <c r="J842" s="74"/>
      <c r="K842" s="34"/>
      <c r="L842" s="35"/>
    </row>
    <row r="843" spans="1:12" x14ac:dyDescent="0.25">
      <c r="A843" s="36" t="s">
        <v>1043</v>
      </c>
      <c r="B843" s="37" t="s">
        <v>1044</v>
      </c>
      <c r="C843" s="38" t="s">
        <v>169</v>
      </c>
      <c r="D843" s="34">
        <v>5.61</v>
      </c>
      <c r="E843" s="35">
        <v>5.61</v>
      </c>
      <c r="F843" s="35">
        <f>D843*$F$9</f>
        <v>5.946600000000001</v>
      </c>
      <c r="G843" s="35">
        <f>E843*$G$9</f>
        <v>5.946600000000001</v>
      </c>
      <c r="H843" s="34">
        <f>F843*$J$7</f>
        <v>1.1893200000000002</v>
      </c>
      <c r="I843" s="35">
        <f>G843*$J$7</f>
        <v>1.1893200000000002</v>
      </c>
      <c r="J843" s="74"/>
      <c r="K843" s="34">
        <f>F843+H843</f>
        <v>7.1359200000000014</v>
      </c>
      <c r="L843" s="35">
        <f>G843+I843</f>
        <v>7.1359200000000014</v>
      </c>
    </row>
    <row r="844" spans="1:12" x14ac:dyDescent="0.25">
      <c r="A844" s="39"/>
      <c r="B844" s="40"/>
      <c r="C844" s="41"/>
      <c r="D844" s="34"/>
      <c r="E844" s="35"/>
      <c r="F844" s="35"/>
      <c r="G844" s="35"/>
      <c r="H844" s="34"/>
      <c r="I844" s="35"/>
      <c r="J844" s="74"/>
      <c r="K844" s="34"/>
      <c r="L844" s="35"/>
    </row>
    <row r="845" spans="1:12" ht="38.25" x14ac:dyDescent="0.25">
      <c r="A845" s="30" t="s">
        <v>1045</v>
      </c>
      <c r="B845" s="31" t="s">
        <v>1046</v>
      </c>
      <c r="C845" s="32"/>
      <c r="D845" s="34"/>
      <c r="E845" s="35"/>
      <c r="F845" s="35"/>
      <c r="G845" s="35"/>
      <c r="H845" s="34"/>
      <c r="I845" s="35"/>
      <c r="J845" s="74"/>
      <c r="K845" s="34"/>
      <c r="L845" s="35"/>
    </row>
    <row r="846" spans="1:12" x14ac:dyDescent="0.25">
      <c r="A846" s="30" t="s">
        <v>1047</v>
      </c>
      <c r="B846" s="31" t="s">
        <v>1048</v>
      </c>
      <c r="C846" s="32"/>
      <c r="D846" s="34"/>
      <c r="E846" s="35"/>
      <c r="F846" s="35"/>
      <c r="G846" s="35"/>
      <c r="H846" s="34"/>
      <c r="I846" s="35"/>
      <c r="J846" s="74"/>
      <c r="K846" s="34"/>
      <c r="L846" s="35"/>
    </row>
    <row r="847" spans="1:12" x14ac:dyDescent="0.25">
      <c r="A847" s="36" t="s">
        <v>1049</v>
      </c>
      <c r="B847" s="37" t="s">
        <v>916</v>
      </c>
      <c r="C847" s="38" t="s">
        <v>169</v>
      </c>
      <c r="D847" s="34">
        <v>1.9</v>
      </c>
      <c r="E847" s="35">
        <v>1.9</v>
      </c>
      <c r="F847" s="35">
        <f>D847*$F$9</f>
        <v>2.0139999999999998</v>
      </c>
      <c r="G847" s="35">
        <f>E847*$G$9</f>
        <v>2.0139999999999998</v>
      </c>
      <c r="H847" s="34">
        <f t="shared" ref="H847:I849" si="212">F847*$J$7</f>
        <v>0.40279999999999999</v>
      </c>
      <c r="I847" s="35">
        <f t="shared" si="212"/>
        <v>0.40279999999999999</v>
      </c>
      <c r="J847" s="74"/>
      <c r="K847" s="34">
        <f t="shared" ref="K847:L849" si="213">F847+H847</f>
        <v>2.4167999999999998</v>
      </c>
      <c r="L847" s="35">
        <f t="shared" si="213"/>
        <v>2.4167999999999998</v>
      </c>
    </row>
    <row r="848" spans="1:12" x14ac:dyDescent="0.25">
      <c r="A848" s="39"/>
      <c r="B848" s="40"/>
      <c r="C848" s="41"/>
      <c r="D848" s="34"/>
      <c r="E848" s="35"/>
      <c r="F848" s="35">
        <f>D848*$F$9</f>
        <v>0</v>
      </c>
      <c r="G848" s="35">
        <f>E848*$G$9</f>
        <v>0</v>
      </c>
      <c r="H848" s="34">
        <f t="shared" si="212"/>
        <v>0</v>
      </c>
      <c r="I848" s="35">
        <f t="shared" si="212"/>
        <v>0</v>
      </c>
      <c r="J848" s="74"/>
      <c r="K848" s="34">
        <f t="shared" si="213"/>
        <v>0</v>
      </c>
      <c r="L848" s="35">
        <f t="shared" si="213"/>
        <v>0</v>
      </c>
    </row>
    <row r="849" spans="1:12" x14ac:dyDescent="0.25">
      <c r="A849" s="36" t="s">
        <v>1050</v>
      </c>
      <c r="B849" s="37" t="s">
        <v>950</v>
      </c>
      <c r="C849" s="38" t="s">
        <v>169</v>
      </c>
      <c r="D849" s="34">
        <v>2.9</v>
      </c>
      <c r="E849" s="35">
        <v>2.9</v>
      </c>
      <c r="F849" s="35">
        <f>D849*$F$9</f>
        <v>3.0739999999999998</v>
      </c>
      <c r="G849" s="35">
        <f>E849*$G$9</f>
        <v>3.0739999999999998</v>
      </c>
      <c r="H849" s="34">
        <f t="shared" si="212"/>
        <v>0.61480000000000001</v>
      </c>
      <c r="I849" s="35">
        <f t="shared" si="212"/>
        <v>0.61480000000000001</v>
      </c>
      <c r="J849" s="74"/>
      <c r="K849" s="34">
        <f t="shared" si="213"/>
        <v>3.6887999999999996</v>
      </c>
      <c r="L849" s="35">
        <f t="shared" si="213"/>
        <v>3.6887999999999996</v>
      </c>
    </row>
    <row r="850" spans="1:12" x14ac:dyDescent="0.25">
      <c r="A850" s="39"/>
      <c r="B850" s="40"/>
      <c r="C850" s="41"/>
      <c r="D850" s="34"/>
      <c r="E850" s="35"/>
      <c r="F850" s="35"/>
      <c r="G850" s="35"/>
      <c r="H850" s="34"/>
      <c r="I850" s="35"/>
      <c r="J850" s="74"/>
      <c r="K850" s="34"/>
      <c r="L850" s="35"/>
    </row>
    <row r="851" spans="1:12" x14ac:dyDescent="0.25">
      <c r="A851" s="30" t="s">
        <v>1051</v>
      </c>
      <c r="B851" s="31" t="s">
        <v>1052</v>
      </c>
      <c r="C851" s="32"/>
      <c r="D851" s="34"/>
      <c r="E851" s="35"/>
      <c r="F851" s="35"/>
      <c r="G851" s="35"/>
      <c r="H851" s="34"/>
      <c r="I851" s="35"/>
      <c r="J851" s="74"/>
      <c r="K851" s="34"/>
      <c r="L851" s="35"/>
    </row>
    <row r="852" spans="1:12" x14ac:dyDescent="0.25">
      <c r="A852" s="36" t="s">
        <v>1053</v>
      </c>
      <c r="B852" s="37" t="s">
        <v>1054</v>
      </c>
      <c r="C852" s="38" t="s">
        <v>169</v>
      </c>
      <c r="D852" s="34">
        <v>4.7300000000000004</v>
      </c>
      <c r="E852" s="35">
        <v>4.7300000000000004</v>
      </c>
      <c r="F852" s="35">
        <f>D852*$F$9</f>
        <v>5.0138000000000007</v>
      </c>
      <c r="G852" s="35">
        <f>E852*$G$9</f>
        <v>5.0138000000000007</v>
      </c>
      <c r="H852" s="34">
        <f>F852*$J$7</f>
        <v>1.0027600000000001</v>
      </c>
      <c r="I852" s="35">
        <f>G852*$J$7</f>
        <v>1.0027600000000001</v>
      </c>
      <c r="J852" s="74"/>
      <c r="K852" s="34">
        <f>F852+H852</f>
        <v>6.016560000000001</v>
      </c>
      <c r="L852" s="35">
        <f>G852+I852</f>
        <v>6.016560000000001</v>
      </c>
    </row>
    <row r="853" spans="1:12" x14ac:dyDescent="0.25">
      <c r="A853" s="39"/>
      <c r="B853" s="40"/>
      <c r="C853" s="41"/>
      <c r="D853" s="34"/>
      <c r="E853" s="35"/>
      <c r="F853" s="35"/>
      <c r="G853" s="35"/>
      <c r="H853" s="34"/>
      <c r="I853" s="35"/>
      <c r="J853" s="74"/>
      <c r="K853" s="34"/>
      <c r="L853" s="35"/>
    </row>
    <row r="854" spans="1:12" ht="51" x14ac:dyDescent="0.25">
      <c r="A854" s="30" t="s">
        <v>1055</v>
      </c>
      <c r="B854" s="31" t="s">
        <v>1056</v>
      </c>
      <c r="C854" s="32"/>
      <c r="D854" s="34"/>
      <c r="E854" s="35"/>
      <c r="F854" s="35"/>
      <c r="G854" s="35"/>
      <c r="H854" s="34"/>
      <c r="I854" s="35"/>
      <c r="J854" s="74"/>
      <c r="K854" s="34"/>
      <c r="L854" s="35"/>
    </row>
    <row r="855" spans="1:12" x14ac:dyDescent="0.25">
      <c r="A855" s="30" t="s">
        <v>1057</v>
      </c>
      <c r="B855" s="31" t="s">
        <v>1048</v>
      </c>
      <c r="C855" s="32"/>
      <c r="D855" s="34"/>
      <c r="E855" s="35"/>
      <c r="F855" s="35"/>
      <c r="G855" s="35"/>
      <c r="H855" s="34"/>
      <c r="I855" s="35"/>
      <c r="J855" s="74"/>
      <c r="K855" s="34"/>
      <c r="L855" s="35"/>
    </row>
    <row r="856" spans="1:12" x14ac:dyDescent="0.25">
      <c r="A856" s="36" t="s">
        <v>1058</v>
      </c>
      <c r="B856" s="37" t="s">
        <v>1059</v>
      </c>
      <c r="C856" s="38" t="s">
        <v>169</v>
      </c>
      <c r="D856" s="34">
        <v>2.37</v>
      </c>
      <c r="E856" s="35">
        <v>2.37</v>
      </c>
      <c r="F856" s="35">
        <f>D856*$F$9</f>
        <v>2.5122000000000004</v>
      </c>
      <c r="G856" s="35">
        <f>E856*$G$9</f>
        <v>2.5122000000000004</v>
      </c>
      <c r="H856" s="34">
        <f t="shared" ref="H856:I858" si="214">F856*$J$7</f>
        <v>0.50244000000000011</v>
      </c>
      <c r="I856" s="35">
        <f t="shared" si="214"/>
        <v>0.50244000000000011</v>
      </c>
      <c r="J856" s="74"/>
      <c r="K856" s="34">
        <f t="shared" ref="K856:L858" si="215">F856+H856</f>
        <v>3.0146400000000004</v>
      </c>
      <c r="L856" s="35">
        <f t="shared" si="215"/>
        <v>3.0146400000000004</v>
      </c>
    </row>
    <row r="857" spans="1:12" x14ac:dyDescent="0.25">
      <c r="A857" s="39"/>
      <c r="B857" s="40"/>
      <c r="C857" s="41"/>
      <c r="D857" s="34"/>
      <c r="E857" s="35"/>
      <c r="F857" s="35">
        <f>D857*$F$9</f>
        <v>0</v>
      </c>
      <c r="G857" s="35">
        <f>E857*$G$9</f>
        <v>0</v>
      </c>
      <c r="H857" s="34">
        <f t="shared" si="214"/>
        <v>0</v>
      </c>
      <c r="I857" s="35">
        <f t="shared" si="214"/>
        <v>0</v>
      </c>
      <c r="J857" s="74"/>
      <c r="K857" s="34">
        <f t="shared" si="215"/>
        <v>0</v>
      </c>
      <c r="L857" s="35">
        <f t="shared" si="215"/>
        <v>0</v>
      </c>
    </row>
    <row r="858" spans="1:12" x14ac:dyDescent="0.25">
      <c r="A858" s="36" t="s">
        <v>1060</v>
      </c>
      <c r="B858" s="37" t="s">
        <v>950</v>
      </c>
      <c r="C858" s="38" t="s">
        <v>169</v>
      </c>
      <c r="D858" s="34">
        <v>3.99</v>
      </c>
      <c r="E858" s="35">
        <v>3.99</v>
      </c>
      <c r="F858" s="35">
        <f>D858*$F$9</f>
        <v>4.2294</v>
      </c>
      <c r="G858" s="35">
        <f>E858*$G$9</f>
        <v>4.2294</v>
      </c>
      <c r="H858" s="34">
        <f t="shared" si="214"/>
        <v>0.84588000000000008</v>
      </c>
      <c r="I858" s="35">
        <f t="shared" si="214"/>
        <v>0.84588000000000008</v>
      </c>
      <c r="J858" s="74"/>
      <c r="K858" s="34">
        <f t="shared" si="215"/>
        <v>5.0752800000000002</v>
      </c>
      <c r="L858" s="35">
        <f t="shared" si="215"/>
        <v>5.0752800000000002</v>
      </c>
    </row>
    <row r="859" spans="1:12" x14ac:dyDescent="0.25">
      <c r="A859" s="39"/>
      <c r="B859" s="40"/>
      <c r="C859" s="41"/>
      <c r="D859" s="34"/>
      <c r="E859" s="35"/>
      <c r="F859" s="35"/>
      <c r="G859" s="35"/>
      <c r="H859" s="34"/>
      <c r="I859" s="35"/>
      <c r="J859" s="74"/>
      <c r="K859" s="34"/>
      <c r="L859" s="35"/>
    </row>
    <row r="860" spans="1:12" x14ac:dyDescent="0.25">
      <c r="A860" s="30" t="s">
        <v>1061</v>
      </c>
      <c r="B860" s="31" t="s">
        <v>1052</v>
      </c>
      <c r="C860" s="32"/>
      <c r="D860" s="34"/>
      <c r="E860" s="35"/>
      <c r="F860" s="35"/>
      <c r="G860" s="35"/>
      <c r="H860" s="34"/>
      <c r="I860" s="35"/>
      <c r="J860" s="74"/>
      <c r="K860" s="34"/>
      <c r="L860" s="35"/>
    </row>
    <row r="861" spans="1:12" x14ac:dyDescent="0.25">
      <c r="A861" s="36" t="s">
        <v>1062</v>
      </c>
      <c r="B861" s="37" t="s">
        <v>1054</v>
      </c>
      <c r="C861" s="38" t="s">
        <v>169</v>
      </c>
      <c r="D861" s="34">
        <v>6.43</v>
      </c>
      <c r="E861" s="35">
        <v>6.43</v>
      </c>
      <c r="F861" s="35">
        <f>D861*$F$9</f>
        <v>6.8158000000000003</v>
      </c>
      <c r="G861" s="35">
        <f>E861*$G$9</f>
        <v>6.8158000000000003</v>
      </c>
      <c r="H861" s="34">
        <f>F861*$J$7</f>
        <v>1.3631600000000001</v>
      </c>
      <c r="I861" s="35">
        <f>G861*$J$7</f>
        <v>1.3631600000000001</v>
      </c>
      <c r="J861" s="74"/>
      <c r="K861" s="34">
        <f>F861+H861</f>
        <v>8.17896</v>
      </c>
      <c r="L861" s="35">
        <f>G861+I861</f>
        <v>8.17896</v>
      </c>
    </row>
    <row r="862" spans="1:12" x14ac:dyDescent="0.25">
      <c r="A862" s="39"/>
      <c r="B862" s="40"/>
      <c r="C862" s="41"/>
      <c r="D862" s="34"/>
      <c r="E862" s="35"/>
      <c r="F862" s="35"/>
      <c r="G862" s="35"/>
      <c r="H862" s="34"/>
      <c r="I862" s="35"/>
      <c r="J862" s="74"/>
      <c r="K862" s="34"/>
      <c r="L862" s="35"/>
    </row>
    <row r="863" spans="1:12" ht="51" x14ac:dyDescent="0.25">
      <c r="A863" s="30" t="s">
        <v>1063</v>
      </c>
      <c r="B863" s="31" t="s">
        <v>1064</v>
      </c>
      <c r="C863" s="32"/>
      <c r="D863" s="34"/>
      <c r="E863" s="35"/>
      <c r="F863" s="35"/>
      <c r="G863" s="35"/>
      <c r="H863" s="34"/>
      <c r="I863" s="35"/>
      <c r="J863" s="74"/>
      <c r="K863" s="34"/>
      <c r="L863" s="35"/>
    </row>
    <row r="864" spans="1:12" x14ac:dyDescent="0.25">
      <c r="A864" s="36" t="s">
        <v>1065</v>
      </c>
      <c r="B864" s="37" t="s">
        <v>1066</v>
      </c>
      <c r="C864" s="38" t="s">
        <v>169</v>
      </c>
      <c r="D864" s="34">
        <v>2.37</v>
      </c>
      <c r="E864" s="35">
        <v>2.37</v>
      </c>
      <c r="F864" s="35">
        <f>D864*$F$9</f>
        <v>2.5122000000000004</v>
      </c>
      <c r="G864" s="35">
        <f>E864*$G$9</f>
        <v>2.5122000000000004</v>
      </c>
      <c r="H864" s="34">
        <f>F864*$J$7</f>
        <v>0.50244000000000011</v>
      </c>
      <c r="I864" s="35">
        <f>G864*$J$7</f>
        <v>0.50244000000000011</v>
      </c>
      <c r="J864" s="74"/>
      <c r="K864" s="34">
        <f>F864+H864</f>
        <v>3.0146400000000004</v>
      </c>
      <c r="L864" s="35">
        <f>G864+I864</f>
        <v>3.0146400000000004</v>
      </c>
    </row>
    <row r="865" spans="1:12" x14ac:dyDescent="0.25">
      <c r="A865" s="39"/>
      <c r="B865" s="40"/>
      <c r="C865" s="41"/>
      <c r="D865" s="34"/>
      <c r="E865" s="35"/>
      <c r="F865" s="35"/>
      <c r="G865" s="35"/>
      <c r="H865" s="34"/>
      <c r="I865" s="35"/>
      <c r="J865" s="74"/>
      <c r="K865" s="34"/>
      <c r="L865" s="35"/>
    </row>
    <row r="866" spans="1:12" ht="25.5" x14ac:dyDescent="0.25">
      <c r="A866" s="30" t="s">
        <v>1067</v>
      </c>
      <c r="B866" s="31" t="s">
        <v>1040</v>
      </c>
      <c r="C866" s="32"/>
      <c r="D866" s="34"/>
      <c r="E866" s="35"/>
      <c r="F866" s="35"/>
      <c r="G866" s="35"/>
      <c r="H866" s="34"/>
      <c r="I866" s="35"/>
      <c r="J866" s="74"/>
      <c r="K866" s="34"/>
      <c r="L866" s="35"/>
    </row>
    <row r="867" spans="1:12" x14ac:dyDescent="0.25">
      <c r="A867" s="36" t="s">
        <v>1068</v>
      </c>
      <c r="B867" s="37" t="s">
        <v>1042</v>
      </c>
      <c r="C867" s="38" t="s">
        <v>169</v>
      </c>
      <c r="D867" s="34">
        <v>3.18</v>
      </c>
      <c r="E867" s="35">
        <v>3.18</v>
      </c>
      <c r="F867" s="35">
        <f>D867*$F$9</f>
        <v>3.3708000000000005</v>
      </c>
      <c r="G867" s="35">
        <f>E867*$G$9</f>
        <v>3.3708000000000005</v>
      </c>
      <c r="H867" s="34">
        <f t="shared" ref="H867:I869" si="216">F867*$J$7</f>
        <v>0.67416000000000009</v>
      </c>
      <c r="I867" s="35">
        <f t="shared" si="216"/>
        <v>0.67416000000000009</v>
      </c>
      <c r="J867" s="74"/>
      <c r="K867" s="34">
        <f t="shared" ref="K867:L869" si="217">F867+H867</f>
        <v>4.0449600000000006</v>
      </c>
      <c r="L867" s="35">
        <f t="shared" si="217"/>
        <v>4.0449600000000006</v>
      </c>
    </row>
    <row r="868" spans="1:12" x14ac:dyDescent="0.25">
      <c r="A868" s="39"/>
      <c r="B868" s="40"/>
      <c r="C868" s="41"/>
      <c r="D868" s="34"/>
      <c r="E868" s="35"/>
      <c r="F868" s="35">
        <f>D868*$F$9</f>
        <v>0</v>
      </c>
      <c r="G868" s="35">
        <f>E868*$G$9</f>
        <v>0</v>
      </c>
      <c r="H868" s="34">
        <f t="shared" si="216"/>
        <v>0</v>
      </c>
      <c r="I868" s="35">
        <f t="shared" si="216"/>
        <v>0</v>
      </c>
      <c r="J868" s="74"/>
      <c r="K868" s="34">
        <f t="shared" si="217"/>
        <v>0</v>
      </c>
      <c r="L868" s="35">
        <f t="shared" si="217"/>
        <v>0</v>
      </c>
    </row>
    <row r="869" spans="1:12" x14ac:dyDescent="0.25">
      <c r="A869" s="36" t="s">
        <v>1069</v>
      </c>
      <c r="B869" s="37" t="s">
        <v>1044</v>
      </c>
      <c r="C869" s="38" t="s">
        <v>169</v>
      </c>
      <c r="D869" s="34">
        <v>3.99</v>
      </c>
      <c r="E869" s="35">
        <v>3.99</v>
      </c>
      <c r="F869" s="35">
        <f>D869*$F$9</f>
        <v>4.2294</v>
      </c>
      <c r="G869" s="35">
        <f>E869*$G$9</f>
        <v>4.2294</v>
      </c>
      <c r="H869" s="34">
        <f t="shared" si="216"/>
        <v>0.84588000000000008</v>
      </c>
      <c r="I869" s="35">
        <f t="shared" si="216"/>
        <v>0.84588000000000008</v>
      </c>
      <c r="J869" s="74"/>
      <c r="K869" s="34">
        <f t="shared" si="217"/>
        <v>5.0752800000000002</v>
      </c>
      <c r="L869" s="35">
        <f t="shared" si="217"/>
        <v>5.0752800000000002</v>
      </c>
    </row>
    <row r="870" spans="1:12" x14ac:dyDescent="0.25">
      <c r="A870" s="39"/>
      <c r="B870" s="40"/>
      <c r="C870" s="41"/>
      <c r="D870" s="34"/>
      <c r="E870" s="35"/>
      <c r="F870" s="35"/>
      <c r="G870" s="35"/>
      <c r="H870" s="34"/>
      <c r="I870" s="35"/>
      <c r="J870" s="74"/>
      <c r="K870" s="34"/>
      <c r="L870" s="35"/>
    </row>
    <row r="871" spans="1:12" x14ac:dyDescent="0.25">
      <c r="A871" s="30" t="s">
        <v>1070</v>
      </c>
      <c r="B871" s="31" t="s">
        <v>1052</v>
      </c>
      <c r="C871" s="32"/>
      <c r="D871" s="34"/>
      <c r="E871" s="35"/>
      <c r="F871" s="35"/>
      <c r="G871" s="35"/>
      <c r="H871" s="34"/>
      <c r="I871" s="35"/>
      <c r="J871" s="74"/>
      <c r="K871" s="34"/>
      <c r="L871" s="35"/>
    </row>
    <row r="872" spans="1:12" x14ac:dyDescent="0.25">
      <c r="A872" s="36" t="s">
        <v>1071</v>
      </c>
      <c r="B872" s="37" t="s">
        <v>1054</v>
      </c>
      <c r="C872" s="38" t="s">
        <v>169</v>
      </c>
      <c r="D872" s="34">
        <v>5.68</v>
      </c>
      <c r="E872" s="35">
        <v>5.68</v>
      </c>
      <c r="F872" s="35">
        <f>D872*$F$9</f>
        <v>6.0208000000000004</v>
      </c>
      <c r="G872" s="35">
        <f>E872*$G$9</f>
        <v>6.0208000000000004</v>
      </c>
      <c r="H872" s="34">
        <f>F872*$J$7</f>
        <v>1.2041600000000001</v>
      </c>
      <c r="I872" s="35">
        <f>G872*$J$7</f>
        <v>1.2041600000000001</v>
      </c>
      <c r="J872" s="74"/>
      <c r="K872" s="34">
        <f>F872+H872</f>
        <v>7.2249600000000003</v>
      </c>
      <c r="L872" s="35">
        <f>G872+I872</f>
        <v>7.2249600000000003</v>
      </c>
    </row>
    <row r="873" spans="1:12" x14ac:dyDescent="0.25">
      <c r="A873" s="39"/>
      <c r="B873" s="40"/>
      <c r="C873" s="41"/>
      <c r="D873" s="34"/>
      <c r="E873" s="35"/>
      <c r="F873" s="35"/>
      <c r="G873" s="35"/>
      <c r="H873" s="34"/>
      <c r="I873" s="35"/>
      <c r="J873" s="74"/>
      <c r="K873" s="34"/>
      <c r="L873" s="35"/>
    </row>
    <row r="874" spans="1:12" ht="51" x14ac:dyDescent="0.25">
      <c r="A874" s="30" t="s">
        <v>1072</v>
      </c>
      <c r="B874" s="31" t="s">
        <v>1073</v>
      </c>
      <c r="C874" s="32"/>
      <c r="D874" s="34"/>
      <c r="E874" s="35"/>
      <c r="F874" s="35"/>
      <c r="G874" s="35"/>
      <c r="H874" s="34"/>
      <c r="I874" s="35"/>
      <c r="J874" s="74"/>
      <c r="K874" s="34"/>
      <c r="L874" s="35"/>
    </row>
    <row r="875" spans="1:12" x14ac:dyDescent="0.25">
      <c r="A875" s="36" t="s">
        <v>1074</v>
      </c>
      <c r="B875" s="37" t="s">
        <v>1075</v>
      </c>
      <c r="C875" s="38" t="s">
        <v>169</v>
      </c>
      <c r="D875" s="34">
        <v>1.9</v>
      </c>
      <c r="E875" s="35">
        <v>1.9</v>
      </c>
      <c r="F875" s="35">
        <f>D875*$F$9</f>
        <v>2.0139999999999998</v>
      </c>
      <c r="G875" s="35">
        <f>E875*$G$9</f>
        <v>2.0139999999999998</v>
      </c>
      <c r="H875" s="34">
        <f t="shared" ref="H875:I877" si="218">F875*$J$7</f>
        <v>0.40279999999999999</v>
      </c>
      <c r="I875" s="35">
        <f t="shared" si="218"/>
        <v>0.40279999999999999</v>
      </c>
      <c r="J875" s="74"/>
      <c r="K875" s="34">
        <f t="shared" ref="K875:L877" si="219">F875+H875</f>
        <v>2.4167999999999998</v>
      </c>
      <c r="L875" s="35">
        <f t="shared" si="219"/>
        <v>2.4167999999999998</v>
      </c>
    </row>
    <row r="876" spans="1:12" x14ac:dyDescent="0.25">
      <c r="A876" s="39"/>
      <c r="B876" s="40"/>
      <c r="C876" s="41"/>
      <c r="D876" s="34"/>
      <c r="E876" s="35"/>
      <c r="F876" s="35">
        <f>D876*$F$9</f>
        <v>0</v>
      </c>
      <c r="G876" s="35"/>
      <c r="H876" s="34">
        <f t="shared" si="218"/>
        <v>0</v>
      </c>
      <c r="I876" s="35">
        <f t="shared" si="218"/>
        <v>0</v>
      </c>
      <c r="J876" s="74"/>
      <c r="K876" s="34">
        <f t="shared" si="219"/>
        <v>0</v>
      </c>
      <c r="L876" s="35">
        <f t="shared" si="219"/>
        <v>0</v>
      </c>
    </row>
    <row r="877" spans="1:12" x14ac:dyDescent="0.25">
      <c r="A877" s="36" t="s">
        <v>1076</v>
      </c>
      <c r="B877" s="37" t="s">
        <v>950</v>
      </c>
      <c r="C877" s="38" t="s">
        <v>169</v>
      </c>
      <c r="D877" s="34">
        <v>2.84</v>
      </c>
      <c r="E877" s="35">
        <v>2.84</v>
      </c>
      <c r="F877" s="35">
        <f>D877*$F$9</f>
        <v>3.0104000000000002</v>
      </c>
      <c r="G877" s="35">
        <f>E877*$G$9</f>
        <v>3.0104000000000002</v>
      </c>
      <c r="H877" s="34">
        <f t="shared" si="218"/>
        <v>0.60208000000000006</v>
      </c>
      <c r="I877" s="35">
        <f t="shared" si="218"/>
        <v>0.60208000000000006</v>
      </c>
      <c r="J877" s="74"/>
      <c r="K877" s="34">
        <f t="shared" si="219"/>
        <v>3.6124800000000001</v>
      </c>
      <c r="L877" s="35">
        <f t="shared" si="219"/>
        <v>3.6124800000000001</v>
      </c>
    </row>
    <row r="878" spans="1:12" x14ac:dyDescent="0.25">
      <c r="A878" s="39"/>
      <c r="B878" s="40"/>
      <c r="C878" s="41"/>
      <c r="D878" s="34"/>
      <c r="E878" s="35"/>
      <c r="F878" s="35"/>
      <c r="G878" s="35"/>
      <c r="H878" s="34"/>
      <c r="I878" s="35"/>
      <c r="J878" s="74"/>
      <c r="K878" s="34"/>
      <c r="L878" s="35"/>
    </row>
    <row r="879" spans="1:12" x14ac:dyDescent="0.25">
      <c r="A879" s="30" t="s">
        <v>1077</v>
      </c>
      <c r="B879" s="31" t="s">
        <v>1052</v>
      </c>
      <c r="C879" s="32"/>
      <c r="D879" s="34"/>
      <c r="E879" s="35"/>
      <c r="F879" s="35"/>
      <c r="G879" s="35"/>
      <c r="H879" s="34"/>
      <c r="I879" s="35"/>
      <c r="J879" s="74"/>
      <c r="K879" s="34"/>
      <c r="L879" s="35"/>
    </row>
    <row r="880" spans="1:12" x14ac:dyDescent="0.25">
      <c r="A880" s="36" t="s">
        <v>1078</v>
      </c>
      <c r="B880" s="37" t="s">
        <v>1054</v>
      </c>
      <c r="C880" s="38" t="s">
        <v>169</v>
      </c>
      <c r="D880" s="34">
        <v>5.08</v>
      </c>
      <c r="E880" s="35">
        <v>5.08</v>
      </c>
      <c r="F880" s="35">
        <f>D880*$F$9</f>
        <v>5.3848000000000003</v>
      </c>
      <c r="G880" s="35">
        <f>E880*$G$9</f>
        <v>5.3848000000000003</v>
      </c>
      <c r="H880" s="34">
        <f t="shared" ref="H880:I882" si="220">F880*$J$7</f>
        <v>1.0769600000000001</v>
      </c>
      <c r="I880" s="35">
        <f t="shared" si="220"/>
        <v>1.0769600000000001</v>
      </c>
      <c r="J880" s="74"/>
      <c r="K880" s="34">
        <f t="shared" ref="K880:L882" si="221">F880+H880</f>
        <v>6.4617599999999999</v>
      </c>
      <c r="L880" s="35">
        <f t="shared" si="221"/>
        <v>6.4617599999999999</v>
      </c>
    </row>
    <row r="881" spans="1:12" x14ac:dyDescent="0.25">
      <c r="A881" s="39"/>
      <c r="B881" s="40"/>
      <c r="C881" s="41"/>
      <c r="D881" s="34"/>
      <c r="E881" s="35"/>
      <c r="F881" s="35">
        <f>D881*$F$9</f>
        <v>0</v>
      </c>
      <c r="G881" s="35">
        <f>E881*$G$9</f>
        <v>0</v>
      </c>
      <c r="H881" s="34">
        <f t="shared" si="220"/>
        <v>0</v>
      </c>
      <c r="I881" s="35">
        <f t="shared" si="220"/>
        <v>0</v>
      </c>
      <c r="J881" s="74"/>
      <c r="K881" s="34">
        <f t="shared" si="221"/>
        <v>0</v>
      </c>
      <c r="L881" s="35">
        <f t="shared" si="221"/>
        <v>0</v>
      </c>
    </row>
    <row r="882" spans="1:12" x14ac:dyDescent="0.25">
      <c r="A882" s="36" t="s">
        <v>1079</v>
      </c>
      <c r="B882" s="37" t="s">
        <v>1080</v>
      </c>
      <c r="C882" s="38" t="s">
        <v>169</v>
      </c>
      <c r="D882" s="34">
        <v>1.96</v>
      </c>
      <c r="E882" s="35">
        <v>1.96</v>
      </c>
      <c r="F882" s="35">
        <f>D882*$F$9</f>
        <v>2.0775999999999999</v>
      </c>
      <c r="G882" s="35">
        <f>E882*$G$9</f>
        <v>2.0775999999999999</v>
      </c>
      <c r="H882" s="34">
        <f t="shared" si="220"/>
        <v>0.41552</v>
      </c>
      <c r="I882" s="35">
        <f t="shared" si="220"/>
        <v>0.41552</v>
      </c>
      <c r="J882" s="74"/>
      <c r="K882" s="34">
        <f t="shared" si="221"/>
        <v>2.4931199999999998</v>
      </c>
      <c r="L882" s="35">
        <f t="shared" si="221"/>
        <v>2.4931199999999998</v>
      </c>
    </row>
    <row r="883" spans="1:12" x14ac:dyDescent="0.25">
      <c r="A883" s="39"/>
      <c r="B883" s="40"/>
      <c r="C883" s="41"/>
      <c r="D883" s="34"/>
      <c r="E883" s="35"/>
      <c r="F883" s="35"/>
      <c r="G883" s="35"/>
      <c r="H883" s="34"/>
      <c r="I883" s="35"/>
      <c r="J883" s="74"/>
      <c r="K883" s="34"/>
      <c r="L883" s="35"/>
    </row>
    <row r="884" spans="1:12" ht="63.75" x14ac:dyDescent="0.25">
      <c r="A884" s="30" t="s">
        <v>1081</v>
      </c>
      <c r="B884" s="31" t="s">
        <v>1082</v>
      </c>
      <c r="C884" s="32"/>
      <c r="D884" s="34"/>
      <c r="E884" s="35"/>
      <c r="F884" s="35"/>
      <c r="G884" s="35"/>
      <c r="H884" s="34"/>
      <c r="I884" s="35"/>
      <c r="J884" s="74"/>
      <c r="K884" s="34"/>
      <c r="L884" s="35"/>
    </row>
    <row r="885" spans="1:12" x14ac:dyDescent="0.25">
      <c r="A885" s="36" t="s">
        <v>1083</v>
      </c>
      <c r="B885" s="37" t="s">
        <v>1084</v>
      </c>
      <c r="C885" s="38" t="s">
        <v>169</v>
      </c>
      <c r="D885" s="34">
        <v>2.37</v>
      </c>
      <c r="E885" s="35">
        <v>2.37</v>
      </c>
      <c r="F885" s="35">
        <f>D885*$F$9</f>
        <v>2.5122000000000004</v>
      </c>
      <c r="G885" s="35">
        <f>E885*$G$9</f>
        <v>2.5122000000000004</v>
      </c>
      <c r="H885" s="34">
        <f t="shared" ref="H885:I887" si="222">F885*$J$7</f>
        <v>0.50244000000000011</v>
      </c>
      <c r="I885" s="35">
        <f t="shared" si="222"/>
        <v>0.50244000000000011</v>
      </c>
      <c r="J885" s="74"/>
      <c r="K885" s="34">
        <f t="shared" ref="K885:L887" si="223">F885+H885</f>
        <v>3.0146400000000004</v>
      </c>
      <c r="L885" s="35">
        <f t="shared" si="223"/>
        <v>3.0146400000000004</v>
      </c>
    </row>
    <row r="886" spans="1:12" x14ac:dyDescent="0.25">
      <c r="A886" s="39"/>
      <c r="B886" s="40"/>
      <c r="C886" s="41"/>
      <c r="D886" s="34"/>
      <c r="E886" s="35"/>
      <c r="F886" s="35">
        <f>D886*$F$9</f>
        <v>0</v>
      </c>
      <c r="G886" s="35">
        <f>E886*$G$9</f>
        <v>0</v>
      </c>
      <c r="H886" s="34">
        <f t="shared" si="222"/>
        <v>0</v>
      </c>
      <c r="I886" s="35">
        <f t="shared" si="222"/>
        <v>0</v>
      </c>
      <c r="J886" s="74"/>
      <c r="K886" s="34">
        <f t="shared" si="223"/>
        <v>0</v>
      </c>
      <c r="L886" s="35">
        <f t="shared" si="223"/>
        <v>0</v>
      </c>
    </row>
    <row r="887" spans="1:12" x14ac:dyDescent="0.25">
      <c r="A887" s="36" t="s">
        <v>1085</v>
      </c>
      <c r="B887" s="37" t="s">
        <v>950</v>
      </c>
      <c r="C887" s="38" t="s">
        <v>169</v>
      </c>
      <c r="D887" s="34">
        <v>3.37</v>
      </c>
      <c r="E887" s="35">
        <v>3.37</v>
      </c>
      <c r="F887" s="35">
        <f>D887*$F$9</f>
        <v>3.5722000000000005</v>
      </c>
      <c r="G887" s="35">
        <f>E887*$G$9</f>
        <v>3.5722000000000005</v>
      </c>
      <c r="H887" s="34">
        <f t="shared" si="222"/>
        <v>0.71444000000000019</v>
      </c>
      <c r="I887" s="35">
        <f t="shared" si="222"/>
        <v>0.71444000000000019</v>
      </c>
      <c r="J887" s="74"/>
      <c r="K887" s="34">
        <f t="shared" si="223"/>
        <v>4.2866400000000002</v>
      </c>
      <c r="L887" s="35">
        <f t="shared" si="223"/>
        <v>4.2866400000000002</v>
      </c>
    </row>
    <row r="888" spans="1:12" x14ac:dyDescent="0.25">
      <c r="A888" s="39"/>
      <c r="B888" s="40"/>
      <c r="C888" s="41"/>
      <c r="D888" s="34"/>
      <c r="E888" s="35"/>
      <c r="F888" s="35"/>
      <c r="G888" s="35"/>
      <c r="H888" s="34"/>
      <c r="I888" s="35"/>
      <c r="J888" s="74"/>
      <c r="K888" s="34"/>
      <c r="L888" s="35"/>
    </row>
    <row r="889" spans="1:12" x14ac:dyDescent="0.25">
      <c r="A889" s="30" t="s">
        <v>1086</v>
      </c>
      <c r="B889" s="31" t="s">
        <v>1052</v>
      </c>
      <c r="C889" s="32"/>
      <c r="D889" s="34"/>
      <c r="E889" s="35"/>
      <c r="F889" s="35"/>
      <c r="G889" s="35"/>
      <c r="H889" s="34"/>
      <c r="I889" s="35"/>
      <c r="J889" s="74"/>
      <c r="K889" s="34"/>
      <c r="L889" s="35"/>
    </row>
    <row r="890" spans="1:12" x14ac:dyDescent="0.25">
      <c r="A890" s="36" t="s">
        <v>1087</v>
      </c>
      <c r="B890" s="37" t="s">
        <v>1054</v>
      </c>
      <c r="C890" s="38" t="s">
        <v>169</v>
      </c>
      <c r="D890" s="34">
        <v>6.43</v>
      </c>
      <c r="E890" s="35">
        <v>6.43</v>
      </c>
      <c r="F890" s="35">
        <f>D890*$F$9</f>
        <v>6.8158000000000003</v>
      </c>
      <c r="G890" s="35">
        <f>E890*$G$9</f>
        <v>6.8158000000000003</v>
      </c>
      <c r="H890" s="34">
        <f>F890*$J$7</f>
        <v>1.3631600000000001</v>
      </c>
      <c r="I890" s="35">
        <f>G890*$J$7</f>
        <v>1.3631600000000001</v>
      </c>
      <c r="J890" s="74"/>
      <c r="K890" s="34">
        <f>F890+H890</f>
        <v>8.17896</v>
      </c>
      <c r="L890" s="35">
        <f>G890+I890</f>
        <v>8.17896</v>
      </c>
    </row>
    <row r="891" spans="1:12" x14ac:dyDescent="0.25">
      <c r="A891" s="39"/>
      <c r="B891" s="40"/>
      <c r="C891" s="41"/>
      <c r="D891" s="34"/>
      <c r="E891" s="35"/>
      <c r="F891" s="35"/>
      <c r="G891" s="35"/>
      <c r="H891" s="34"/>
      <c r="I891" s="35"/>
      <c r="J891" s="74"/>
      <c r="K891" s="34"/>
      <c r="L891" s="35"/>
    </row>
    <row r="892" spans="1:12" ht="38.25" x14ac:dyDescent="0.25">
      <c r="A892" s="30" t="s">
        <v>1088</v>
      </c>
      <c r="B892" s="31" t="s">
        <v>1089</v>
      </c>
      <c r="C892" s="32"/>
      <c r="D892" s="34"/>
      <c r="E892" s="35"/>
      <c r="F892" s="35"/>
      <c r="G892" s="35"/>
      <c r="H892" s="34"/>
      <c r="I892" s="35"/>
      <c r="J892" s="74"/>
      <c r="K892" s="34"/>
      <c r="L892" s="35"/>
    </row>
    <row r="893" spans="1:12" x14ac:dyDescent="0.25">
      <c r="A893" s="36" t="s">
        <v>1090</v>
      </c>
      <c r="B893" s="37" t="s">
        <v>1084</v>
      </c>
      <c r="C893" s="38" t="s">
        <v>169</v>
      </c>
      <c r="D893" s="34">
        <v>1.9</v>
      </c>
      <c r="E893" s="35">
        <v>1.9</v>
      </c>
      <c r="F893" s="35">
        <f>D893*$F$9</f>
        <v>2.0139999999999998</v>
      </c>
      <c r="G893" s="35">
        <f>E893*$G$9</f>
        <v>2.0139999999999998</v>
      </c>
      <c r="H893" s="34">
        <f t="shared" ref="H893:I895" si="224">F893*$J$7</f>
        <v>0.40279999999999999</v>
      </c>
      <c r="I893" s="35">
        <f t="shared" si="224"/>
        <v>0.40279999999999999</v>
      </c>
      <c r="J893" s="74"/>
      <c r="K893" s="34">
        <f t="shared" ref="K893:L895" si="225">F893+H893</f>
        <v>2.4167999999999998</v>
      </c>
      <c r="L893" s="35">
        <f t="shared" si="225"/>
        <v>2.4167999999999998</v>
      </c>
    </row>
    <row r="894" spans="1:12" x14ac:dyDescent="0.25">
      <c r="A894" s="39"/>
      <c r="B894" s="40"/>
      <c r="C894" s="41"/>
      <c r="D894" s="34"/>
      <c r="E894" s="35"/>
      <c r="F894" s="35">
        <f>D894*$F$9</f>
        <v>0</v>
      </c>
      <c r="G894" s="35">
        <f>E894*$G$9</f>
        <v>0</v>
      </c>
      <c r="H894" s="34">
        <f t="shared" si="224"/>
        <v>0</v>
      </c>
      <c r="I894" s="35">
        <f t="shared" si="224"/>
        <v>0</v>
      </c>
      <c r="J894" s="74"/>
      <c r="K894" s="34">
        <f t="shared" si="225"/>
        <v>0</v>
      </c>
      <c r="L894" s="35">
        <f t="shared" si="225"/>
        <v>0</v>
      </c>
    </row>
    <row r="895" spans="1:12" x14ac:dyDescent="0.25">
      <c r="A895" s="36" t="s">
        <v>1091</v>
      </c>
      <c r="B895" s="37" t="s">
        <v>950</v>
      </c>
      <c r="C895" s="38" t="s">
        <v>169</v>
      </c>
      <c r="D895" s="34">
        <v>2.98</v>
      </c>
      <c r="E895" s="35">
        <v>2.98</v>
      </c>
      <c r="F895" s="35">
        <f>D895*$F$9</f>
        <v>3.1588000000000003</v>
      </c>
      <c r="G895" s="35">
        <f>E895*$G$9</f>
        <v>3.1588000000000003</v>
      </c>
      <c r="H895" s="34">
        <f t="shared" si="224"/>
        <v>0.6317600000000001</v>
      </c>
      <c r="I895" s="35">
        <f t="shared" si="224"/>
        <v>0.6317600000000001</v>
      </c>
      <c r="J895" s="74"/>
      <c r="K895" s="34">
        <f t="shared" si="225"/>
        <v>3.7905600000000002</v>
      </c>
      <c r="L895" s="35">
        <f t="shared" si="225"/>
        <v>3.7905600000000002</v>
      </c>
    </row>
    <row r="896" spans="1:12" x14ac:dyDescent="0.25">
      <c r="A896" s="39"/>
      <c r="B896" s="40"/>
      <c r="C896" s="41"/>
      <c r="D896" s="34"/>
      <c r="E896" s="35"/>
      <c r="F896" s="35"/>
      <c r="G896" s="35"/>
      <c r="H896" s="34"/>
      <c r="I896" s="35"/>
      <c r="J896" s="74"/>
      <c r="K896" s="34"/>
      <c r="L896" s="35"/>
    </row>
    <row r="897" spans="1:12" ht="24" x14ac:dyDescent="0.25">
      <c r="A897" s="30" t="s">
        <v>1092</v>
      </c>
      <c r="B897" s="31" t="s">
        <v>1052</v>
      </c>
      <c r="C897" s="32" t="s">
        <v>169</v>
      </c>
      <c r="D897" s="34"/>
      <c r="E897" s="35"/>
      <c r="F897" s="35"/>
      <c r="G897" s="35"/>
      <c r="H897" s="34"/>
      <c r="I897" s="35"/>
      <c r="J897" s="74"/>
      <c r="K897" s="34"/>
      <c r="L897" s="35"/>
    </row>
    <row r="898" spans="1:12" x14ac:dyDescent="0.25">
      <c r="A898" s="36" t="s">
        <v>1093</v>
      </c>
      <c r="B898" s="37" t="s">
        <v>1054</v>
      </c>
      <c r="C898" s="38" t="s">
        <v>169</v>
      </c>
      <c r="D898" s="34">
        <v>5.41</v>
      </c>
      <c r="E898" s="35">
        <v>5.41</v>
      </c>
      <c r="F898" s="35">
        <f>D898*$F$9</f>
        <v>5.7346000000000004</v>
      </c>
      <c r="G898" s="35">
        <f>E898*$G$9</f>
        <v>5.7346000000000004</v>
      </c>
      <c r="H898" s="34">
        <f>F898*$J$7</f>
        <v>1.1469200000000002</v>
      </c>
      <c r="I898" s="35">
        <f>G898*$J$7</f>
        <v>1.1469200000000002</v>
      </c>
      <c r="J898" s="74"/>
      <c r="K898" s="34">
        <f>F898+H898</f>
        <v>6.8815200000000001</v>
      </c>
      <c r="L898" s="35">
        <f>G898+I898</f>
        <v>6.8815200000000001</v>
      </c>
    </row>
    <row r="899" spans="1:12" x14ac:dyDescent="0.25">
      <c r="A899" s="39"/>
      <c r="B899" s="40"/>
      <c r="C899" s="41"/>
      <c r="D899" s="34"/>
      <c r="E899" s="35"/>
      <c r="F899" s="35"/>
      <c r="G899" s="35"/>
      <c r="H899" s="34"/>
      <c r="I899" s="35"/>
      <c r="J899" s="74"/>
      <c r="K899" s="34"/>
      <c r="L899" s="35"/>
    </row>
    <row r="900" spans="1:12" ht="63.75" x14ac:dyDescent="0.25">
      <c r="A900" s="30" t="s">
        <v>1094</v>
      </c>
      <c r="B900" s="31" t="s">
        <v>1095</v>
      </c>
      <c r="C900" s="32"/>
      <c r="D900" s="34"/>
      <c r="E900" s="35"/>
      <c r="F900" s="35"/>
      <c r="G900" s="35"/>
      <c r="H900" s="34"/>
      <c r="I900" s="35"/>
      <c r="J900" s="74"/>
      <c r="K900" s="34"/>
      <c r="L900" s="35"/>
    </row>
    <row r="901" spans="1:12" x14ac:dyDescent="0.25">
      <c r="A901" s="36" t="s">
        <v>1096</v>
      </c>
      <c r="B901" s="37" t="s">
        <v>1084</v>
      </c>
      <c r="C901" s="38" t="s">
        <v>169</v>
      </c>
      <c r="D901" s="34">
        <v>2.37</v>
      </c>
      <c r="E901" s="35">
        <v>2.37</v>
      </c>
      <c r="F901" s="35">
        <f>D901*$F$9</f>
        <v>2.5122000000000004</v>
      </c>
      <c r="G901" s="35">
        <f>E901*$G$9</f>
        <v>2.5122000000000004</v>
      </c>
      <c r="H901" s="34">
        <f>F901*$J$7</f>
        <v>0.50244000000000011</v>
      </c>
      <c r="I901" s="35">
        <f>G901*$J$7</f>
        <v>0.50244000000000011</v>
      </c>
      <c r="J901" s="74"/>
      <c r="K901" s="34">
        <f>F901+H901</f>
        <v>3.0146400000000004</v>
      </c>
      <c r="L901" s="35">
        <f>G901+I901</f>
        <v>3.0146400000000004</v>
      </c>
    </row>
    <row r="902" spans="1:12" x14ac:dyDescent="0.25">
      <c r="A902" s="39"/>
      <c r="B902" s="40"/>
      <c r="C902" s="41"/>
      <c r="D902" s="34"/>
      <c r="E902" s="35"/>
      <c r="F902" s="35"/>
      <c r="G902" s="35"/>
      <c r="H902" s="34"/>
      <c r="I902" s="35"/>
      <c r="J902" s="74"/>
      <c r="K902" s="34"/>
      <c r="L902" s="35"/>
    </row>
    <row r="903" spans="1:12" ht="25.5" x14ac:dyDescent="0.25">
      <c r="A903" s="67" t="s">
        <v>1097</v>
      </c>
      <c r="B903" s="31" t="s">
        <v>1040</v>
      </c>
      <c r="C903" s="32"/>
      <c r="D903" s="34"/>
      <c r="E903" s="35"/>
      <c r="F903" s="35"/>
      <c r="G903" s="35"/>
      <c r="H903" s="34"/>
      <c r="I903" s="35"/>
      <c r="J903" s="74"/>
      <c r="K903" s="34"/>
      <c r="L903" s="35"/>
    </row>
    <row r="904" spans="1:12" x14ac:dyDescent="0.25">
      <c r="A904" s="36" t="s">
        <v>1098</v>
      </c>
      <c r="B904" s="37" t="s">
        <v>1042</v>
      </c>
      <c r="C904" s="38" t="s">
        <v>169</v>
      </c>
      <c r="D904" s="34">
        <v>3.18</v>
      </c>
      <c r="E904" s="35">
        <v>3.18</v>
      </c>
      <c r="F904" s="35">
        <f>D904*$F$9</f>
        <v>3.3708000000000005</v>
      </c>
      <c r="G904" s="35">
        <f>E904*$G$9</f>
        <v>3.3708000000000005</v>
      </c>
      <c r="H904" s="34">
        <f t="shared" ref="H904:I906" si="226">F904*$J$7</f>
        <v>0.67416000000000009</v>
      </c>
      <c r="I904" s="35">
        <f t="shared" si="226"/>
        <v>0.67416000000000009</v>
      </c>
      <c r="J904" s="74"/>
      <c r="K904" s="34">
        <f t="shared" ref="K904:L906" si="227">F904+H904</f>
        <v>4.0449600000000006</v>
      </c>
      <c r="L904" s="35">
        <f t="shared" si="227"/>
        <v>4.0449600000000006</v>
      </c>
    </row>
    <row r="905" spans="1:12" x14ac:dyDescent="0.25">
      <c r="A905" s="39"/>
      <c r="B905" s="40"/>
      <c r="C905" s="41"/>
      <c r="D905" s="34"/>
      <c r="E905" s="35"/>
      <c r="F905" s="35">
        <f>D905*$F$9</f>
        <v>0</v>
      </c>
      <c r="G905" s="35">
        <f>E905*$G$9</f>
        <v>0</v>
      </c>
      <c r="H905" s="34">
        <f t="shared" si="226"/>
        <v>0</v>
      </c>
      <c r="I905" s="35">
        <f t="shared" si="226"/>
        <v>0</v>
      </c>
      <c r="J905" s="74"/>
      <c r="K905" s="34">
        <f t="shared" si="227"/>
        <v>0</v>
      </c>
      <c r="L905" s="35">
        <f t="shared" si="227"/>
        <v>0</v>
      </c>
    </row>
    <row r="906" spans="1:12" x14ac:dyDescent="0.25">
      <c r="A906" s="36" t="s">
        <v>1099</v>
      </c>
      <c r="B906" s="37" t="s">
        <v>1044</v>
      </c>
      <c r="C906" s="38" t="s">
        <v>169</v>
      </c>
      <c r="D906" s="34">
        <v>3.99</v>
      </c>
      <c r="E906" s="35">
        <v>3.99</v>
      </c>
      <c r="F906" s="35">
        <f>D906*$F$9</f>
        <v>4.2294</v>
      </c>
      <c r="G906" s="35">
        <f>E906*$G$9</f>
        <v>4.2294</v>
      </c>
      <c r="H906" s="34">
        <f t="shared" si="226"/>
        <v>0.84588000000000008</v>
      </c>
      <c r="I906" s="35">
        <f t="shared" si="226"/>
        <v>0.84588000000000008</v>
      </c>
      <c r="J906" s="74"/>
      <c r="K906" s="34">
        <f t="shared" si="227"/>
        <v>5.0752800000000002</v>
      </c>
      <c r="L906" s="35">
        <f t="shared" si="227"/>
        <v>5.0752800000000002</v>
      </c>
    </row>
    <row r="907" spans="1:12" x14ac:dyDescent="0.25">
      <c r="A907" s="39"/>
      <c r="B907" s="40"/>
      <c r="C907" s="41"/>
      <c r="D907" s="34"/>
      <c r="E907" s="35"/>
      <c r="F907" s="35"/>
      <c r="G907" s="35"/>
      <c r="H907" s="34"/>
      <c r="I907" s="35"/>
      <c r="J907" s="74"/>
      <c r="K907" s="34"/>
      <c r="L907" s="35"/>
    </row>
    <row r="908" spans="1:12" x14ac:dyDescent="0.25">
      <c r="A908" s="30" t="s">
        <v>1100</v>
      </c>
      <c r="B908" s="31" t="s">
        <v>1052</v>
      </c>
      <c r="C908" s="32"/>
      <c r="D908" s="34"/>
      <c r="E908" s="35"/>
      <c r="F908" s="35"/>
      <c r="G908" s="35"/>
      <c r="H908" s="34"/>
      <c r="I908" s="35"/>
      <c r="J908" s="74"/>
      <c r="K908" s="34"/>
      <c r="L908" s="35"/>
    </row>
    <row r="909" spans="1:12" x14ac:dyDescent="0.25">
      <c r="A909" s="36" t="s">
        <v>1101</v>
      </c>
      <c r="B909" s="37" t="s">
        <v>1054</v>
      </c>
      <c r="C909" s="38" t="s">
        <v>169</v>
      </c>
      <c r="D909" s="34">
        <v>5.61</v>
      </c>
      <c r="E909" s="35">
        <v>5.61</v>
      </c>
      <c r="F909" s="35">
        <f>D909*$F$9</f>
        <v>5.946600000000001</v>
      </c>
      <c r="G909" s="35">
        <f>E909*$G$9</f>
        <v>5.946600000000001</v>
      </c>
      <c r="H909" s="34">
        <f>F909*$J$7</f>
        <v>1.1893200000000002</v>
      </c>
      <c r="I909" s="35">
        <f>G909*$J$7</f>
        <v>1.1893200000000002</v>
      </c>
      <c r="J909" s="74"/>
      <c r="K909" s="34">
        <f>F909+H909</f>
        <v>7.1359200000000014</v>
      </c>
      <c r="L909" s="35">
        <f>G909+I909</f>
        <v>7.1359200000000014</v>
      </c>
    </row>
    <row r="910" spans="1:12" x14ac:dyDescent="0.25">
      <c r="A910" s="39"/>
      <c r="B910" s="40"/>
      <c r="C910" s="41"/>
      <c r="D910" s="34"/>
      <c r="E910" s="35"/>
      <c r="F910" s="35"/>
      <c r="G910" s="35"/>
      <c r="H910" s="34"/>
      <c r="I910" s="35"/>
      <c r="J910" s="74"/>
      <c r="K910" s="34"/>
      <c r="L910" s="35"/>
    </row>
    <row r="911" spans="1:12" ht="51" x14ac:dyDescent="0.25">
      <c r="A911" s="30" t="s">
        <v>1102</v>
      </c>
      <c r="B911" s="31" t="s">
        <v>1103</v>
      </c>
      <c r="C911" s="32"/>
      <c r="D911" s="34"/>
      <c r="E911" s="35"/>
      <c r="F911" s="35"/>
      <c r="G911" s="35"/>
      <c r="H911" s="34"/>
      <c r="I911" s="35"/>
      <c r="J911" s="74"/>
      <c r="K911" s="34"/>
      <c r="L911" s="35"/>
    </row>
    <row r="912" spans="1:12" x14ac:dyDescent="0.25">
      <c r="A912" s="36" t="s">
        <v>1104</v>
      </c>
      <c r="B912" s="37" t="s">
        <v>1105</v>
      </c>
      <c r="C912" s="38" t="s">
        <v>169</v>
      </c>
      <c r="D912" s="34">
        <v>1.9</v>
      </c>
      <c r="E912" s="35">
        <v>1.9</v>
      </c>
      <c r="F912" s="35">
        <f>D912*$F$9</f>
        <v>2.0139999999999998</v>
      </c>
      <c r="G912" s="35">
        <f>E912*$G$9</f>
        <v>2.0139999999999998</v>
      </c>
      <c r="H912" s="34">
        <f t="shared" ref="H912:I914" si="228">F912*$J$7</f>
        <v>0.40279999999999999</v>
      </c>
      <c r="I912" s="35">
        <f t="shared" si="228"/>
        <v>0.40279999999999999</v>
      </c>
      <c r="J912" s="74"/>
      <c r="K912" s="34">
        <f t="shared" ref="K912:L914" si="229">F912+H912</f>
        <v>2.4167999999999998</v>
      </c>
      <c r="L912" s="35">
        <f t="shared" si="229"/>
        <v>2.4167999999999998</v>
      </c>
    </row>
    <row r="913" spans="1:12" x14ac:dyDescent="0.25">
      <c r="A913" s="39"/>
      <c r="B913" s="40"/>
      <c r="C913" s="41"/>
      <c r="D913" s="34"/>
      <c r="E913" s="35"/>
      <c r="F913" s="35">
        <f>D913*$F$9</f>
        <v>0</v>
      </c>
      <c r="G913" s="35">
        <f>E913*$G$9</f>
        <v>0</v>
      </c>
      <c r="H913" s="34">
        <f t="shared" si="228"/>
        <v>0</v>
      </c>
      <c r="I913" s="35">
        <f t="shared" si="228"/>
        <v>0</v>
      </c>
      <c r="J913" s="74"/>
      <c r="K913" s="34">
        <f t="shared" si="229"/>
        <v>0</v>
      </c>
      <c r="L913" s="35">
        <f t="shared" si="229"/>
        <v>0</v>
      </c>
    </row>
    <row r="914" spans="1:12" x14ac:dyDescent="0.25">
      <c r="A914" s="36" t="s">
        <v>1106</v>
      </c>
      <c r="B914" s="37" t="s">
        <v>950</v>
      </c>
      <c r="C914" s="38" t="s">
        <v>169</v>
      </c>
      <c r="D914" s="34">
        <v>3.18</v>
      </c>
      <c r="E914" s="35">
        <v>3.18</v>
      </c>
      <c r="F914" s="35">
        <f>D914*$F$9</f>
        <v>3.3708000000000005</v>
      </c>
      <c r="G914" s="35">
        <f>E914*$G$9</f>
        <v>3.3708000000000005</v>
      </c>
      <c r="H914" s="34">
        <f t="shared" si="228"/>
        <v>0.67416000000000009</v>
      </c>
      <c r="I914" s="35">
        <f t="shared" si="228"/>
        <v>0.67416000000000009</v>
      </c>
      <c r="J914" s="74"/>
      <c r="K914" s="34">
        <f t="shared" si="229"/>
        <v>4.0449600000000006</v>
      </c>
      <c r="L914" s="35">
        <f t="shared" si="229"/>
        <v>4.0449600000000006</v>
      </c>
    </row>
    <row r="915" spans="1:12" x14ac:dyDescent="0.25">
      <c r="A915" s="39"/>
      <c r="B915" s="40"/>
      <c r="C915" s="41"/>
      <c r="D915" s="34"/>
      <c r="E915" s="35"/>
      <c r="F915" s="35"/>
      <c r="G915" s="35"/>
      <c r="H915" s="34"/>
      <c r="I915" s="35"/>
      <c r="J915" s="74"/>
      <c r="K915" s="34"/>
      <c r="L915" s="35"/>
    </row>
    <row r="916" spans="1:12" x14ac:dyDescent="0.25">
      <c r="A916" s="30" t="s">
        <v>1107</v>
      </c>
      <c r="B916" s="31" t="s">
        <v>1052</v>
      </c>
      <c r="C916" s="32"/>
      <c r="D916" s="34"/>
      <c r="E916" s="35"/>
      <c r="F916" s="35"/>
      <c r="G916" s="35"/>
      <c r="H916" s="34"/>
      <c r="I916" s="35"/>
      <c r="J916" s="74"/>
      <c r="K916" s="34"/>
      <c r="L916" s="35"/>
    </row>
    <row r="917" spans="1:12" x14ac:dyDescent="0.25">
      <c r="A917" s="36" t="s">
        <v>1108</v>
      </c>
      <c r="B917" s="37" t="s">
        <v>1054</v>
      </c>
      <c r="C917" s="38" t="s">
        <v>169</v>
      </c>
      <c r="D917" s="34">
        <v>5.14</v>
      </c>
      <c r="E917" s="35">
        <v>5.14</v>
      </c>
      <c r="F917" s="35">
        <f>D917*$F$9</f>
        <v>5.4484000000000004</v>
      </c>
      <c r="G917" s="35">
        <f>E917*$G$9</f>
        <v>5.4484000000000004</v>
      </c>
      <c r="H917" s="34">
        <f>F917*$J$7</f>
        <v>1.0896800000000002</v>
      </c>
      <c r="I917" s="35">
        <f>G917*$J$7</f>
        <v>1.0896800000000002</v>
      </c>
      <c r="J917" s="74"/>
      <c r="K917" s="34">
        <f>F917+H917</f>
        <v>6.5380800000000008</v>
      </c>
      <c r="L917" s="35">
        <f>G917+I917</f>
        <v>6.5380800000000008</v>
      </c>
    </row>
    <row r="918" spans="1:12" x14ac:dyDescent="0.25">
      <c r="A918" s="39"/>
      <c r="B918" s="40"/>
      <c r="C918" s="41"/>
      <c r="D918" s="34"/>
      <c r="E918" s="35"/>
      <c r="F918" s="35"/>
      <c r="G918" s="35"/>
      <c r="H918" s="34"/>
      <c r="I918" s="35"/>
      <c r="J918" s="74"/>
      <c r="K918" s="34"/>
      <c r="L918" s="35"/>
    </row>
    <row r="919" spans="1:12" ht="51" x14ac:dyDescent="0.25">
      <c r="A919" s="30" t="s">
        <v>1109</v>
      </c>
      <c r="B919" s="31" t="s">
        <v>1110</v>
      </c>
      <c r="C919" s="32"/>
      <c r="D919" s="34"/>
      <c r="E919" s="35"/>
      <c r="F919" s="35"/>
      <c r="G919" s="35"/>
      <c r="H919" s="34"/>
      <c r="I919" s="35"/>
      <c r="J919" s="74"/>
      <c r="K919" s="34"/>
      <c r="L919" s="35"/>
    </row>
    <row r="920" spans="1:12" x14ac:dyDescent="0.25">
      <c r="A920" s="36" t="s">
        <v>1111</v>
      </c>
      <c r="B920" s="37" t="s">
        <v>1105</v>
      </c>
      <c r="C920" s="38" t="s">
        <v>169</v>
      </c>
      <c r="D920" s="34">
        <v>1.21</v>
      </c>
      <c r="E920" s="35">
        <v>1.21</v>
      </c>
      <c r="F920" s="35">
        <f>D920*$F$9</f>
        <v>1.2826</v>
      </c>
      <c r="G920" s="35">
        <f>E920*$G$9</f>
        <v>1.2826</v>
      </c>
      <c r="H920" s="34">
        <f>F920*$J$7</f>
        <v>0.25652000000000003</v>
      </c>
      <c r="I920" s="35">
        <f>G920*$J$7</f>
        <v>0.25652000000000003</v>
      </c>
      <c r="J920" s="74"/>
      <c r="K920" s="34">
        <f>F920+H920</f>
        <v>1.53912</v>
      </c>
      <c r="L920" s="35">
        <f>G920+I920</f>
        <v>1.53912</v>
      </c>
    </row>
    <row r="921" spans="1:12" x14ac:dyDescent="0.25">
      <c r="A921" s="39"/>
      <c r="B921" s="40"/>
      <c r="C921" s="41"/>
      <c r="D921" s="34"/>
      <c r="E921" s="35"/>
      <c r="F921" s="35"/>
      <c r="G921" s="35"/>
      <c r="H921" s="34"/>
      <c r="I921" s="35"/>
      <c r="J921" s="74"/>
      <c r="K921" s="34"/>
      <c r="L921" s="35"/>
    </row>
    <row r="922" spans="1:12" ht="25.5" x14ac:dyDescent="0.25">
      <c r="A922" s="30" t="s">
        <v>1112</v>
      </c>
      <c r="B922" s="31" t="s">
        <v>1040</v>
      </c>
      <c r="C922" s="32"/>
      <c r="D922" s="34"/>
      <c r="E922" s="35"/>
      <c r="F922" s="35"/>
      <c r="G922" s="35"/>
      <c r="H922" s="34"/>
      <c r="I922" s="35"/>
      <c r="J922" s="74"/>
      <c r="K922" s="34"/>
      <c r="L922" s="35"/>
    </row>
    <row r="923" spans="1:12" x14ac:dyDescent="0.25">
      <c r="A923" s="36" t="s">
        <v>1113</v>
      </c>
      <c r="B923" s="37" t="s">
        <v>1042</v>
      </c>
      <c r="C923" s="38" t="s">
        <v>169</v>
      </c>
      <c r="D923" s="34">
        <v>3.18</v>
      </c>
      <c r="E923" s="35">
        <v>3.18</v>
      </c>
      <c r="F923" s="35">
        <f>D923*$F$9</f>
        <v>3.3708000000000005</v>
      </c>
      <c r="G923" s="35">
        <f>E923*$G$9</f>
        <v>3.3708000000000005</v>
      </c>
      <c r="H923" s="34">
        <f t="shared" ref="H923:I925" si="230">F923*$J$7</f>
        <v>0.67416000000000009</v>
      </c>
      <c r="I923" s="35">
        <f t="shared" si="230"/>
        <v>0.67416000000000009</v>
      </c>
      <c r="J923" s="74"/>
      <c r="K923" s="34">
        <f t="shared" ref="K923:L925" si="231">F923+H923</f>
        <v>4.0449600000000006</v>
      </c>
      <c r="L923" s="35">
        <f t="shared" si="231"/>
        <v>4.0449600000000006</v>
      </c>
    </row>
    <row r="924" spans="1:12" x14ac:dyDescent="0.25">
      <c r="A924" s="39"/>
      <c r="B924" s="40"/>
      <c r="C924" s="41"/>
      <c r="D924" s="34"/>
      <c r="E924" s="35"/>
      <c r="F924" s="35">
        <f>D924*$F$9</f>
        <v>0</v>
      </c>
      <c r="G924" s="35">
        <f>E924*$G$9</f>
        <v>0</v>
      </c>
      <c r="H924" s="34">
        <f t="shared" si="230"/>
        <v>0</v>
      </c>
      <c r="I924" s="35">
        <f t="shared" si="230"/>
        <v>0</v>
      </c>
      <c r="J924" s="74"/>
      <c r="K924" s="34">
        <f t="shared" si="231"/>
        <v>0</v>
      </c>
      <c r="L924" s="35">
        <f t="shared" si="231"/>
        <v>0</v>
      </c>
    </row>
    <row r="925" spans="1:12" x14ac:dyDescent="0.25">
      <c r="A925" s="36" t="s">
        <v>1114</v>
      </c>
      <c r="B925" s="37" t="s">
        <v>1044</v>
      </c>
      <c r="C925" s="38" t="s">
        <v>169</v>
      </c>
      <c r="D925" s="34">
        <v>4.05</v>
      </c>
      <c r="E925" s="35">
        <v>4.05</v>
      </c>
      <c r="F925" s="35">
        <f>D925*$F$9</f>
        <v>4.2930000000000001</v>
      </c>
      <c r="G925" s="35">
        <f>E925*$G$9</f>
        <v>4.2930000000000001</v>
      </c>
      <c r="H925" s="34">
        <f t="shared" si="230"/>
        <v>0.85860000000000003</v>
      </c>
      <c r="I925" s="35">
        <f t="shared" si="230"/>
        <v>0.85860000000000003</v>
      </c>
      <c r="J925" s="74"/>
      <c r="K925" s="34">
        <f t="shared" si="231"/>
        <v>5.1516000000000002</v>
      </c>
      <c r="L925" s="35">
        <f t="shared" si="231"/>
        <v>5.1516000000000002</v>
      </c>
    </row>
    <row r="926" spans="1:12" x14ac:dyDescent="0.25">
      <c r="A926" s="39"/>
      <c r="B926" s="40"/>
      <c r="C926" s="41"/>
      <c r="D926" s="34"/>
      <c r="E926" s="35"/>
      <c r="F926" s="35"/>
      <c r="G926" s="35"/>
      <c r="H926" s="34"/>
      <c r="I926" s="35"/>
      <c r="J926" s="74"/>
      <c r="K926" s="34"/>
      <c r="L926" s="35"/>
    </row>
    <row r="927" spans="1:12" x14ac:dyDescent="0.25">
      <c r="A927" s="30" t="s">
        <v>1115</v>
      </c>
      <c r="B927" s="31" t="s">
        <v>1052</v>
      </c>
      <c r="C927" s="32"/>
      <c r="D927" s="34"/>
      <c r="E927" s="35"/>
      <c r="F927" s="35"/>
      <c r="G927" s="35"/>
      <c r="H927" s="34"/>
      <c r="I927" s="35"/>
      <c r="J927" s="74"/>
      <c r="K927" s="34"/>
      <c r="L927" s="35"/>
    </row>
    <row r="928" spans="1:12" x14ac:dyDescent="0.25">
      <c r="A928" s="36" t="s">
        <v>1116</v>
      </c>
      <c r="B928" s="37" t="s">
        <v>1054</v>
      </c>
      <c r="C928" s="38" t="s">
        <v>169</v>
      </c>
      <c r="D928" s="34">
        <v>4.7300000000000004</v>
      </c>
      <c r="E928" s="35">
        <v>4.7300000000000004</v>
      </c>
      <c r="F928" s="35">
        <f>D928*$F$9</f>
        <v>5.0138000000000007</v>
      </c>
      <c r="G928" s="35">
        <f>E928*$G$9</f>
        <v>5.0138000000000007</v>
      </c>
      <c r="H928" s="34">
        <f>F928*$J$7</f>
        <v>1.0027600000000001</v>
      </c>
      <c r="I928" s="35">
        <f>G928*$J$7</f>
        <v>1.0027600000000001</v>
      </c>
      <c r="J928" s="74"/>
      <c r="K928" s="34">
        <f>F928+H928</f>
        <v>6.016560000000001</v>
      </c>
      <c r="L928" s="35">
        <f>G928+I928</f>
        <v>6.016560000000001</v>
      </c>
    </row>
    <row r="929" spans="1:12" x14ac:dyDescent="0.25">
      <c r="A929" s="39"/>
      <c r="B929" s="40"/>
      <c r="C929" s="41"/>
      <c r="D929" s="34"/>
      <c r="E929" s="35"/>
      <c r="F929" s="35"/>
      <c r="G929" s="35"/>
      <c r="H929" s="34"/>
      <c r="I929" s="35"/>
      <c r="J929" s="74"/>
      <c r="K929" s="34"/>
      <c r="L929" s="35"/>
    </row>
    <row r="930" spans="1:12" ht="38.25" x14ac:dyDescent="0.25">
      <c r="A930" s="30" t="s">
        <v>1117</v>
      </c>
      <c r="B930" s="31" t="s">
        <v>1118</v>
      </c>
      <c r="C930" s="32"/>
      <c r="D930" s="34"/>
      <c r="E930" s="35"/>
      <c r="F930" s="35"/>
      <c r="G930" s="35"/>
      <c r="H930" s="34"/>
      <c r="I930" s="35"/>
      <c r="J930" s="74"/>
      <c r="K930" s="34"/>
      <c r="L930" s="35"/>
    </row>
    <row r="931" spans="1:12" x14ac:dyDescent="0.25">
      <c r="A931" s="36" t="s">
        <v>1119</v>
      </c>
      <c r="B931" s="37" t="s">
        <v>1059</v>
      </c>
      <c r="C931" s="38" t="s">
        <v>169</v>
      </c>
      <c r="D931" s="34">
        <v>1.62</v>
      </c>
      <c r="E931" s="35">
        <v>1.62</v>
      </c>
      <c r="F931" s="35">
        <f>D931*$F$9</f>
        <v>1.7172000000000003</v>
      </c>
      <c r="G931" s="35">
        <f t="shared" ref="G931:G937" si="232">E931*$G$9</f>
        <v>1.7172000000000003</v>
      </c>
      <c r="H931" s="34">
        <f t="shared" ref="H931:I937" si="233">F931*$J$7</f>
        <v>0.34344000000000008</v>
      </c>
      <c r="I931" s="35">
        <f t="shared" si="233"/>
        <v>0.34344000000000008</v>
      </c>
      <c r="J931" s="74"/>
      <c r="K931" s="34">
        <f t="shared" ref="K931:L937" si="234">F931+H931</f>
        <v>2.0606400000000002</v>
      </c>
      <c r="L931" s="35">
        <f t="shared" si="234"/>
        <v>2.0606400000000002</v>
      </c>
    </row>
    <row r="932" spans="1:12" x14ac:dyDescent="0.25">
      <c r="A932" s="39"/>
      <c r="B932" s="40"/>
      <c r="C932" s="41"/>
      <c r="D932" s="34"/>
      <c r="E932" s="35"/>
      <c r="F932" s="35">
        <f>D932*$F$9</f>
        <v>0</v>
      </c>
      <c r="G932" s="35">
        <f t="shared" si="232"/>
        <v>0</v>
      </c>
      <c r="H932" s="34">
        <f t="shared" si="233"/>
        <v>0</v>
      </c>
      <c r="I932" s="35">
        <f t="shared" si="233"/>
        <v>0</v>
      </c>
      <c r="J932" s="74"/>
      <c r="K932" s="34">
        <f t="shared" si="234"/>
        <v>0</v>
      </c>
      <c r="L932" s="35">
        <f t="shared" si="234"/>
        <v>0</v>
      </c>
    </row>
    <row r="933" spans="1:12" x14ac:dyDescent="0.25">
      <c r="A933" s="36" t="s">
        <v>1120</v>
      </c>
      <c r="B933" s="37" t="s">
        <v>950</v>
      </c>
      <c r="C933" s="38" t="s">
        <v>169</v>
      </c>
      <c r="D933" s="34">
        <v>3.84</v>
      </c>
      <c r="E933" s="35">
        <v>3.84</v>
      </c>
      <c r="F933" s="35">
        <f>D933*$F$9</f>
        <v>4.0704000000000002</v>
      </c>
      <c r="G933" s="35">
        <f t="shared" si="232"/>
        <v>4.0704000000000002</v>
      </c>
      <c r="H933" s="34">
        <f t="shared" si="233"/>
        <v>0.81408000000000014</v>
      </c>
      <c r="I933" s="35">
        <f t="shared" si="233"/>
        <v>0.81408000000000014</v>
      </c>
      <c r="J933" s="74"/>
      <c r="K933" s="34">
        <f t="shared" si="234"/>
        <v>4.8844799999999999</v>
      </c>
      <c r="L933" s="35">
        <f t="shared" si="234"/>
        <v>4.8844799999999999</v>
      </c>
    </row>
    <row r="934" spans="1:12" x14ac:dyDescent="0.25">
      <c r="A934" s="39"/>
      <c r="B934" s="40"/>
      <c r="C934" s="41"/>
      <c r="D934" s="34"/>
      <c r="E934" s="35"/>
      <c r="F934" s="35">
        <f>D934*$F$9</f>
        <v>0</v>
      </c>
      <c r="G934" s="35">
        <f t="shared" si="232"/>
        <v>0</v>
      </c>
      <c r="H934" s="34">
        <f t="shared" si="233"/>
        <v>0</v>
      </c>
      <c r="I934" s="35">
        <f t="shared" si="233"/>
        <v>0</v>
      </c>
      <c r="J934" s="74"/>
      <c r="K934" s="34">
        <f t="shared" si="234"/>
        <v>0</v>
      </c>
      <c r="L934" s="35">
        <f t="shared" si="234"/>
        <v>0</v>
      </c>
    </row>
    <row r="935" spans="1:12" x14ac:dyDescent="0.25">
      <c r="A935" s="36" t="s">
        <v>1121</v>
      </c>
      <c r="B935" s="37" t="s">
        <v>1122</v>
      </c>
      <c r="C935" s="38" t="s">
        <v>169</v>
      </c>
      <c r="D935" s="34">
        <v>3.25</v>
      </c>
      <c r="E935" s="35">
        <v>3.25</v>
      </c>
      <c r="F935" s="35">
        <f>D935*$F$9</f>
        <v>3.4450000000000003</v>
      </c>
      <c r="G935" s="35">
        <f t="shared" si="232"/>
        <v>3.4450000000000003</v>
      </c>
      <c r="H935" s="34">
        <f t="shared" si="233"/>
        <v>0.68900000000000006</v>
      </c>
      <c r="I935" s="35">
        <f t="shared" si="233"/>
        <v>0.68900000000000006</v>
      </c>
      <c r="J935" s="74"/>
      <c r="K935" s="34">
        <f t="shared" si="234"/>
        <v>4.1340000000000003</v>
      </c>
      <c r="L935" s="35">
        <f t="shared" si="234"/>
        <v>4.1340000000000003</v>
      </c>
    </row>
    <row r="936" spans="1:12" x14ac:dyDescent="0.25">
      <c r="A936" s="39"/>
      <c r="B936" s="40"/>
      <c r="C936" s="41"/>
      <c r="D936" s="34"/>
      <c r="E936" s="35"/>
      <c r="F936" s="35">
        <f>D936*$F$9</f>
        <v>0</v>
      </c>
      <c r="G936" s="35">
        <f t="shared" si="232"/>
        <v>0</v>
      </c>
      <c r="H936" s="34">
        <f t="shared" si="233"/>
        <v>0</v>
      </c>
      <c r="I936" s="35">
        <f t="shared" si="233"/>
        <v>0</v>
      </c>
      <c r="J936" s="74"/>
      <c r="K936" s="34">
        <f t="shared" si="234"/>
        <v>0</v>
      </c>
      <c r="L936" s="35">
        <f t="shared" si="234"/>
        <v>0</v>
      </c>
    </row>
    <row r="937" spans="1:12" x14ac:dyDescent="0.25">
      <c r="A937" s="36" t="s">
        <v>1123</v>
      </c>
      <c r="B937" s="37" t="s">
        <v>1124</v>
      </c>
      <c r="C937" s="38" t="s">
        <v>169</v>
      </c>
      <c r="D937" s="34">
        <v>13.81</v>
      </c>
      <c r="E937" s="35">
        <v>13.81</v>
      </c>
      <c r="F937" s="35">
        <f>D937*$F$9</f>
        <v>14.638600000000002</v>
      </c>
      <c r="G937" s="35">
        <f t="shared" si="232"/>
        <v>14.638600000000002</v>
      </c>
      <c r="H937" s="34">
        <f t="shared" si="233"/>
        <v>2.9277200000000008</v>
      </c>
      <c r="I937" s="35">
        <f t="shared" si="233"/>
        <v>2.9277200000000008</v>
      </c>
      <c r="J937" s="74"/>
      <c r="K937" s="34">
        <f t="shared" si="234"/>
        <v>17.566320000000005</v>
      </c>
      <c r="L937" s="35">
        <f t="shared" si="234"/>
        <v>17.566320000000005</v>
      </c>
    </row>
    <row r="938" spans="1:12" x14ac:dyDescent="0.25">
      <c r="A938" s="39"/>
      <c r="B938" s="40"/>
      <c r="C938" s="41"/>
      <c r="D938" s="34"/>
      <c r="E938" s="35"/>
      <c r="F938" s="35"/>
      <c r="G938" s="35"/>
      <c r="H938" s="34"/>
      <c r="I938" s="35"/>
      <c r="J938" s="74"/>
      <c r="K938" s="34"/>
      <c r="L938" s="35"/>
    </row>
    <row r="939" spans="1:12" ht="38.25" x14ac:dyDescent="0.25">
      <c r="A939" s="30" t="s">
        <v>1125</v>
      </c>
      <c r="B939" s="31" t="s">
        <v>1126</v>
      </c>
      <c r="C939" s="32"/>
      <c r="D939" s="34"/>
      <c r="E939" s="35"/>
      <c r="F939" s="35"/>
      <c r="G939" s="35"/>
      <c r="H939" s="34"/>
      <c r="I939" s="35"/>
      <c r="J939" s="74"/>
      <c r="K939" s="34"/>
      <c r="L939" s="35"/>
    </row>
    <row r="940" spans="1:12" x14ac:dyDescent="0.25">
      <c r="A940" s="36" t="s">
        <v>1127</v>
      </c>
      <c r="B940" s="37" t="s">
        <v>1128</v>
      </c>
      <c r="C940" s="38" t="s">
        <v>169</v>
      </c>
      <c r="D940" s="34">
        <v>1.76</v>
      </c>
      <c r="E940" s="35">
        <v>1.1399999999999999</v>
      </c>
      <c r="F940" s="35">
        <f>D940*$F$9</f>
        <v>1.8656000000000001</v>
      </c>
      <c r="G940" s="35">
        <f>E940*$G$9</f>
        <v>1.2083999999999999</v>
      </c>
      <c r="H940" s="34">
        <f>F940*$J$7</f>
        <v>0.37312000000000006</v>
      </c>
      <c r="I940" s="35">
        <f>G940*$J$7</f>
        <v>0.24168000000000001</v>
      </c>
      <c r="J940" s="74"/>
      <c r="K940" s="34">
        <f>F940+H940</f>
        <v>2.2387200000000003</v>
      </c>
      <c r="L940" s="35">
        <f>G940+I940</f>
        <v>1.4500799999999998</v>
      </c>
    </row>
    <row r="941" spans="1:12" x14ac:dyDescent="0.25">
      <c r="A941" s="39"/>
      <c r="B941" s="40"/>
      <c r="C941" s="41"/>
      <c r="D941" s="34"/>
      <c r="E941" s="35"/>
      <c r="F941" s="35"/>
      <c r="G941" s="35"/>
      <c r="H941" s="34"/>
      <c r="I941" s="35"/>
      <c r="J941" s="74"/>
      <c r="K941" s="34"/>
      <c r="L941" s="35"/>
    </row>
    <row r="942" spans="1:12" ht="38.25" x14ac:dyDescent="0.25">
      <c r="A942" s="30" t="s">
        <v>1129</v>
      </c>
      <c r="B942" s="31" t="s">
        <v>1130</v>
      </c>
      <c r="C942" s="32"/>
      <c r="D942" s="34"/>
      <c r="E942" s="35"/>
      <c r="F942" s="35"/>
      <c r="G942" s="35"/>
      <c r="H942" s="34"/>
      <c r="I942" s="35"/>
      <c r="J942" s="74"/>
      <c r="K942" s="34"/>
      <c r="L942" s="35"/>
    </row>
    <row r="943" spans="1:12" x14ac:dyDescent="0.25">
      <c r="A943" s="36" t="s">
        <v>1131</v>
      </c>
      <c r="B943" s="37" t="s">
        <v>1132</v>
      </c>
      <c r="C943" s="38" t="s">
        <v>169</v>
      </c>
      <c r="D943" s="34">
        <v>1.76</v>
      </c>
      <c r="E943" s="35">
        <v>1.1200000000000001</v>
      </c>
      <c r="F943" s="35">
        <f>D943*$F$9</f>
        <v>1.8656000000000001</v>
      </c>
      <c r="G943" s="35">
        <f>E943*$G$9</f>
        <v>1.1872000000000003</v>
      </c>
      <c r="H943" s="34">
        <f t="shared" ref="H943:I945" si="235">F943*$J$7</f>
        <v>0.37312000000000006</v>
      </c>
      <c r="I943" s="35">
        <f t="shared" si="235"/>
        <v>0.23744000000000007</v>
      </c>
      <c r="J943" s="74"/>
      <c r="K943" s="34">
        <f>F943+H943</f>
        <v>2.2387200000000003</v>
      </c>
      <c r="L943" s="35">
        <f>G943+I943</f>
        <v>1.4246400000000004</v>
      </c>
    </row>
    <row r="944" spans="1:12" x14ac:dyDescent="0.25">
      <c r="A944" s="39"/>
      <c r="B944" s="40"/>
      <c r="C944" s="41"/>
      <c r="D944" s="34"/>
      <c r="E944" s="35"/>
      <c r="F944" s="35">
        <f>D944*$F$9</f>
        <v>0</v>
      </c>
      <c r="G944" s="35">
        <f>E944*$G$9</f>
        <v>0</v>
      </c>
      <c r="H944" s="34"/>
      <c r="I944" s="35">
        <f t="shared" si="235"/>
        <v>0</v>
      </c>
      <c r="J944" s="74"/>
      <c r="K944" s="34">
        <f>F944+H944</f>
        <v>0</v>
      </c>
      <c r="L944" s="35"/>
    </row>
    <row r="945" spans="1:12" x14ac:dyDescent="0.25">
      <c r="A945" s="36" t="s">
        <v>1133</v>
      </c>
      <c r="B945" s="37" t="s">
        <v>1134</v>
      </c>
      <c r="C945" s="38" t="s">
        <v>169</v>
      </c>
      <c r="D945" s="34">
        <v>4.7300000000000004</v>
      </c>
      <c r="E945" s="35">
        <v>4.7300000000000004</v>
      </c>
      <c r="F945" s="35">
        <f>D945*$F$9</f>
        <v>5.0138000000000007</v>
      </c>
      <c r="G945" s="35">
        <f>E945*$G$9</f>
        <v>5.0138000000000007</v>
      </c>
      <c r="H945" s="34">
        <f>F945*$J$7</f>
        <v>1.0027600000000001</v>
      </c>
      <c r="I945" s="35">
        <f t="shared" si="235"/>
        <v>1.0027600000000001</v>
      </c>
      <c r="J945" s="74"/>
      <c r="K945" s="34">
        <f>F945+H945</f>
        <v>6.016560000000001</v>
      </c>
      <c r="L945" s="35">
        <f>G945+I945</f>
        <v>6.016560000000001</v>
      </c>
    </row>
    <row r="946" spans="1:12" x14ac:dyDescent="0.25">
      <c r="A946" s="39"/>
      <c r="B946" s="40"/>
      <c r="C946" s="41"/>
      <c r="D946" s="34"/>
      <c r="E946" s="35"/>
      <c r="F946" s="35"/>
      <c r="G946" s="35"/>
      <c r="H946" s="34"/>
      <c r="I946" s="35"/>
      <c r="J946" s="74"/>
      <c r="K946" s="34"/>
      <c r="L946" s="35"/>
    </row>
    <row r="947" spans="1:12" ht="38.25" x14ac:dyDescent="0.25">
      <c r="A947" s="30" t="s">
        <v>1135</v>
      </c>
      <c r="B947" s="31" t="s">
        <v>1136</v>
      </c>
      <c r="C947" s="32"/>
      <c r="D947" s="34"/>
      <c r="E947" s="35"/>
      <c r="F947" s="35"/>
      <c r="G947" s="35"/>
      <c r="H947" s="34"/>
      <c r="I947" s="35"/>
      <c r="J947" s="74"/>
      <c r="K947" s="34"/>
      <c r="L947" s="35"/>
    </row>
    <row r="948" spans="1:12" x14ac:dyDescent="0.25">
      <c r="A948" s="36" t="s">
        <v>1137</v>
      </c>
      <c r="B948" s="37" t="s">
        <v>1138</v>
      </c>
      <c r="C948" s="38" t="s">
        <v>169</v>
      </c>
      <c r="D948" s="34">
        <v>1.29</v>
      </c>
      <c r="E948" s="35">
        <v>1.29</v>
      </c>
      <c r="F948" s="35">
        <f>D948*$F$9</f>
        <v>1.3674000000000002</v>
      </c>
      <c r="G948" s="35">
        <f>E948*$G$9</f>
        <v>1.3674000000000002</v>
      </c>
      <c r="H948" s="34">
        <f>F948*$J$7</f>
        <v>0.27348000000000006</v>
      </c>
      <c r="I948" s="35">
        <f>G948*$J$7</f>
        <v>0.27348000000000006</v>
      </c>
      <c r="J948" s="74"/>
      <c r="K948" s="34">
        <f>F948+H948</f>
        <v>1.6408800000000001</v>
      </c>
      <c r="L948" s="35">
        <f>G948+I948</f>
        <v>1.6408800000000001</v>
      </c>
    </row>
    <row r="949" spans="1:12" x14ac:dyDescent="0.25">
      <c r="A949" s="39"/>
      <c r="B949" s="40"/>
      <c r="C949" s="41"/>
      <c r="D949" s="34"/>
      <c r="E949" s="35"/>
      <c r="F949" s="35"/>
      <c r="G949" s="35"/>
      <c r="H949" s="34"/>
      <c r="I949" s="35"/>
      <c r="J949" s="74"/>
      <c r="K949" s="34"/>
      <c r="L949" s="35"/>
    </row>
    <row r="950" spans="1:12" x14ac:dyDescent="0.25">
      <c r="A950" s="30" t="s">
        <v>1139</v>
      </c>
      <c r="B950" s="31" t="s">
        <v>1140</v>
      </c>
      <c r="C950" s="32"/>
      <c r="D950" s="34"/>
      <c r="E950" s="35"/>
      <c r="F950" s="35"/>
      <c r="G950" s="35"/>
      <c r="H950" s="34"/>
      <c r="I950" s="35"/>
      <c r="J950" s="74"/>
      <c r="K950" s="34"/>
      <c r="L950" s="35"/>
    </row>
    <row r="951" spans="1:12" x14ac:dyDescent="0.25">
      <c r="A951" s="36" t="s">
        <v>1141</v>
      </c>
      <c r="B951" s="37" t="s">
        <v>1142</v>
      </c>
      <c r="C951" s="38" t="s">
        <v>169</v>
      </c>
      <c r="D951" s="34">
        <v>1.62</v>
      </c>
      <c r="E951" s="35">
        <v>1.62</v>
      </c>
      <c r="F951" s="35">
        <f>D951*$F$9</f>
        <v>1.7172000000000003</v>
      </c>
      <c r="G951" s="35">
        <f>E951*$G$9</f>
        <v>1.7172000000000003</v>
      </c>
      <c r="H951" s="34">
        <f>F951*$J$7</f>
        <v>0.34344000000000008</v>
      </c>
      <c r="I951" s="35">
        <f>G951*$J$7</f>
        <v>0.34344000000000008</v>
      </c>
      <c r="J951" s="74"/>
      <c r="K951" s="34">
        <f>F951+H951</f>
        <v>2.0606400000000002</v>
      </c>
      <c r="L951" s="35">
        <f>G951+I951</f>
        <v>2.0606400000000002</v>
      </c>
    </row>
    <row r="952" spans="1:12" x14ac:dyDescent="0.25">
      <c r="A952" s="39"/>
      <c r="B952" s="40"/>
      <c r="C952" s="41"/>
      <c r="D952" s="34"/>
      <c r="E952" s="35"/>
      <c r="F952" s="35"/>
      <c r="G952" s="35"/>
      <c r="H952" s="34"/>
      <c r="I952" s="35"/>
      <c r="J952" s="74"/>
      <c r="K952" s="34"/>
      <c r="L952" s="35"/>
    </row>
    <row r="953" spans="1:12" ht="25.5" x14ac:dyDescent="0.25">
      <c r="A953" s="30" t="s">
        <v>1143</v>
      </c>
      <c r="B953" s="31" t="s">
        <v>1144</v>
      </c>
      <c r="C953" s="32"/>
      <c r="D953" s="34"/>
      <c r="E953" s="35"/>
      <c r="F953" s="35"/>
      <c r="G953" s="35"/>
      <c r="H953" s="34"/>
      <c r="I953" s="35"/>
      <c r="J953" s="74"/>
      <c r="K953" s="34"/>
      <c r="L953" s="35"/>
    </row>
    <row r="954" spans="1:12" x14ac:dyDescent="0.25">
      <c r="A954" s="36" t="s">
        <v>1145</v>
      </c>
      <c r="B954" s="37" t="s">
        <v>1146</v>
      </c>
      <c r="C954" s="38" t="s">
        <v>169</v>
      </c>
      <c r="D954" s="34">
        <v>1.62</v>
      </c>
      <c r="E954" s="35">
        <v>1.62</v>
      </c>
      <c r="F954" s="35">
        <f>D954*$F$9</f>
        <v>1.7172000000000003</v>
      </c>
      <c r="G954" s="35">
        <f>E954*$G$9</f>
        <v>1.7172000000000003</v>
      </c>
      <c r="H954" s="34">
        <f t="shared" ref="H954:I956" si="236">F954*$J$7</f>
        <v>0.34344000000000008</v>
      </c>
      <c r="I954" s="35">
        <f t="shared" si="236"/>
        <v>0.34344000000000008</v>
      </c>
      <c r="J954" s="74"/>
      <c r="K954" s="34">
        <f t="shared" ref="K954:L956" si="237">F954+H954</f>
        <v>2.0606400000000002</v>
      </c>
      <c r="L954" s="35">
        <f t="shared" si="237"/>
        <v>2.0606400000000002</v>
      </c>
    </row>
    <row r="955" spans="1:12" x14ac:dyDescent="0.25">
      <c r="A955" s="39"/>
      <c r="B955" s="40"/>
      <c r="C955" s="41"/>
      <c r="D955" s="34"/>
      <c r="E955" s="35"/>
      <c r="F955" s="35">
        <f>D955*$F$9</f>
        <v>0</v>
      </c>
      <c r="G955" s="35">
        <f>E955*$G$9</f>
        <v>0</v>
      </c>
      <c r="H955" s="34">
        <f t="shared" si="236"/>
        <v>0</v>
      </c>
      <c r="I955" s="35">
        <f t="shared" si="236"/>
        <v>0</v>
      </c>
      <c r="J955" s="74"/>
      <c r="K955" s="34">
        <f t="shared" si="237"/>
        <v>0</v>
      </c>
      <c r="L955" s="35">
        <f t="shared" si="237"/>
        <v>0</v>
      </c>
    </row>
    <row r="956" spans="1:12" x14ac:dyDescent="0.25">
      <c r="A956" s="36" t="s">
        <v>1147</v>
      </c>
      <c r="B956" s="37" t="s">
        <v>1148</v>
      </c>
      <c r="C956" s="38" t="s">
        <v>169</v>
      </c>
      <c r="D956" s="34">
        <v>1.62</v>
      </c>
      <c r="E956" s="35">
        <v>1.62</v>
      </c>
      <c r="F956" s="35">
        <f>D956*$F$9</f>
        <v>1.7172000000000003</v>
      </c>
      <c r="G956" s="35">
        <f>E956*$G$9</f>
        <v>1.7172000000000003</v>
      </c>
      <c r="H956" s="34">
        <f t="shared" si="236"/>
        <v>0.34344000000000008</v>
      </c>
      <c r="I956" s="35">
        <f t="shared" si="236"/>
        <v>0.34344000000000008</v>
      </c>
      <c r="J956" s="74"/>
      <c r="K956" s="34">
        <f t="shared" si="237"/>
        <v>2.0606400000000002</v>
      </c>
      <c r="L956" s="35">
        <f t="shared" si="237"/>
        <v>2.0606400000000002</v>
      </c>
    </row>
    <row r="957" spans="1:12" x14ac:dyDescent="0.25">
      <c r="A957" s="39"/>
      <c r="B957" s="40"/>
      <c r="C957" s="41"/>
      <c r="D957" s="34"/>
      <c r="E957" s="35"/>
      <c r="F957" s="35"/>
      <c r="G957" s="35"/>
      <c r="H957" s="34"/>
      <c r="I957" s="35"/>
      <c r="J957" s="74"/>
      <c r="K957" s="34"/>
      <c r="L957" s="35"/>
    </row>
    <row r="958" spans="1:12" x14ac:dyDescent="0.25">
      <c r="A958" s="30" t="s">
        <v>1149</v>
      </c>
      <c r="B958" s="31" t="s">
        <v>1150</v>
      </c>
      <c r="C958" s="32"/>
      <c r="D958" s="34"/>
      <c r="E958" s="35"/>
      <c r="F958" s="35"/>
      <c r="G958" s="35"/>
      <c r="H958" s="34"/>
      <c r="I958" s="35"/>
      <c r="J958" s="74"/>
      <c r="K958" s="34"/>
      <c r="L958" s="35"/>
    </row>
    <row r="959" spans="1:12" x14ac:dyDescent="0.25">
      <c r="A959" s="36" t="s">
        <v>1151</v>
      </c>
      <c r="B959" s="37" t="s">
        <v>1152</v>
      </c>
      <c r="C959" s="38" t="s">
        <v>169</v>
      </c>
      <c r="D959" s="34">
        <v>2.7</v>
      </c>
      <c r="E959" s="35">
        <v>2.7</v>
      </c>
      <c r="F959" s="35">
        <f>D959*$F$9</f>
        <v>2.8620000000000005</v>
      </c>
      <c r="G959" s="35">
        <f>E959*$G$9</f>
        <v>2.8620000000000005</v>
      </c>
      <c r="H959" s="34">
        <f>F959*$J$7</f>
        <v>0.57240000000000013</v>
      </c>
      <c r="I959" s="35">
        <f>G959*$J$7</f>
        <v>0.57240000000000013</v>
      </c>
      <c r="J959" s="74"/>
      <c r="K959" s="34">
        <f>F959+H959</f>
        <v>3.4344000000000006</v>
      </c>
      <c r="L959" s="35">
        <f>G959+I959</f>
        <v>3.4344000000000006</v>
      </c>
    </row>
    <row r="960" spans="1:12" x14ac:dyDescent="0.25">
      <c r="A960" s="39"/>
      <c r="B960" s="40"/>
      <c r="C960" s="41"/>
      <c r="D960" s="34"/>
      <c r="E960" s="35"/>
      <c r="F960" s="35"/>
      <c r="G960" s="35"/>
      <c r="H960" s="34"/>
      <c r="I960" s="35"/>
      <c r="J960" s="74"/>
      <c r="K960" s="34"/>
      <c r="L960" s="35"/>
    </row>
    <row r="961" spans="1:12" x14ac:dyDescent="0.25">
      <c r="A961" s="30" t="s">
        <v>1153</v>
      </c>
      <c r="B961" s="31" t="s">
        <v>1154</v>
      </c>
      <c r="C961" s="32"/>
      <c r="D961" s="34"/>
      <c r="E961" s="35"/>
      <c r="F961" s="35"/>
      <c r="G961" s="35"/>
      <c r="H961" s="34"/>
      <c r="I961" s="35"/>
      <c r="J961" s="74"/>
      <c r="K961" s="34"/>
      <c r="L961" s="35"/>
    </row>
    <row r="962" spans="1:12" x14ac:dyDescent="0.25">
      <c r="A962" s="36" t="s">
        <v>1155</v>
      </c>
      <c r="B962" s="37" t="s">
        <v>1156</v>
      </c>
      <c r="C962" s="38" t="s">
        <v>169</v>
      </c>
      <c r="D962" s="34">
        <v>1.7</v>
      </c>
      <c r="E962" s="35">
        <v>1.7</v>
      </c>
      <c r="F962" s="35">
        <f>D962*$F$9</f>
        <v>1.802</v>
      </c>
      <c r="G962" s="35">
        <f>E962*$G$9</f>
        <v>1.802</v>
      </c>
      <c r="H962" s="34">
        <f>F962*$J$7</f>
        <v>0.36040000000000005</v>
      </c>
      <c r="I962" s="35">
        <f>G962*$J$7</f>
        <v>0.36040000000000005</v>
      </c>
      <c r="J962" s="74"/>
      <c r="K962" s="34">
        <f>F962+H962</f>
        <v>2.1623999999999999</v>
      </c>
      <c r="L962" s="35">
        <f>G962+I962</f>
        <v>2.1623999999999999</v>
      </c>
    </row>
    <row r="963" spans="1:12" x14ac:dyDescent="0.25">
      <c r="A963" s="39"/>
      <c r="B963" s="40"/>
      <c r="C963" s="41"/>
      <c r="D963" s="34"/>
      <c r="E963" s="35"/>
      <c r="F963" s="35"/>
      <c r="G963" s="35"/>
      <c r="H963" s="34"/>
      <c r="I963" s="35"/>
      <c r="J963" s="74"/>
      <c r="K963" s="34"/>
      <c r="L963" s="35"/>
    </row>
    <row r="964" spans="1:12" x14ac:dyDescent="0.25">
      <c r="A964" s="30" t="s">
        <v>1157</v>
      </c>
      <c r="B964" s="31" t="s">
        <v>1158</v>
      </c>
      <c r="C964" s="32"/>
      <c r="D964" s="34"/>
      <c r="E964" s="35"/>
      <c r="F964" s="35"/>
      <c r="G964" s="35"/>
      <c r="H964" s="34"/>
      <c r="I964" s="35"/>
      <c r="J964" s="74"/>
      <c r="K964" s="34"/>
      <c r="L964" s="35"/>
    </row>
    <row r="965" spans="1:12" ht="51" x14ac:dyDescent="0.25">
      <c r="A965" s="30" t="s">
        <v>1159</v>
      </c>
      <c r="B965" s="31" t="s">
        <v>1160</v>
      </c>
      <c r="C965" s="32" t="s">
        <v>779</v>
      </c>
      <c r="D965" s="34">
        <v>0.41</v>
      </c>
      <c r="E965" s="35">
        <v>0.41</v>
      </c>
      <c r="F965" s="35">
        <f>D965*$F$9</f>
        <v>0.43459999999999999</v>
      </c>
      <c r="G965" s="35">
        <f>E965*$G$9</f>
        <v>0.43459999999999999</v>
      </c>
      <c r="H965" s="34">
        <f>F965*$J$7</f>
        <v>8.6919999999999997E-2</v>
      </c>
      <c r="I965" s="35">
        <f>G965*$J$7</f>
        <v>8.6919999999999997E-2</v>
      </c>
      <c r="J965" s="74"/>
      <c r="K965" s="34">
        <f>F965+H965</f>
        <v>0.52151999999999998</v>
      </c>
      <c r="L965" s="35">
        <f>G965+I965</f>
        <v>0.52151999999999998</v>
      </c>
    </row>
    <row r="966" spans="1:12" ht="38.25" x14ac:dyDescent="0.25">
      <c r="A966" s="30" t="s">
        <v>1161</v>
      </c>
      <c r="B966" s="31" t="s">
        <v>1162</v>
      </c>
      <c r="C966" s="32"/>
      <c r="D966" s="34">
        <v>0.27</v>
      </c>
      <c r="E966" s="35">
        <v>0.27</v>
      </c>
      <c r="F966" s="35">
        <f>D966*$F$9</f>
        <v>0.28620000000000001</v>
      </c>
      <c r="G966" s="35">
        <f>E966*$G$9</f>
        <v>0.28620000000000001</v>
      </c>
      <c r="H966" s="34">
        <f>F966*$J$7</f>
        <v>5.7240000000000006E-2</v>
      </c>
      <c r="I966" s="35">
        <f>G966*$J$7</f>
        <v>5.7240000000000006E-2</v>
      </c>
      <c r="J966" s="74"/>
      <c r="K966" s="34">
        <f>F966+H966</f>
        <v>0.34344000000000002</v>
      </c>
      <c r="L966" s="35">
        <f>G966+I966</f>
        <v>0.34344000000000002</v>
      </c>
    </row>
  </sheetData>
  <mergeCells count="1041">
    <mergeCell ref="A962:A963"/>
    <mergeCell ref="B962:B963"/>
    <mergeCell ref="C962:C963"/>
    <mergeCell ref="A956:A957"/>
    <mergeCell ref="B956:B957"/>
    <mergeCell ref="C956:C957"/>
    <mergeCell ref="A959:A960"/>
    <mergeCell ref="B959:B960"/>
    <mergeCell ref="C959:C960"/>
    <mergeCell ref="A951:A952"/>
    <mergeCell ref="B951:B952"/>
    <mergeCell ref="C951:C952"/>
    <mergeCell ref="A954:A955"/>
    <mergeCell ref="B954:B955"/>
    <mergeCell ref="C954:C955"/>
    <mergeCell ref="A945:A946"/>
    <mergeCell ref="B945:B946"/>
    <mergeCell ref="C945:C946"/>
    <mergeCell ref="A948:A949"/>
    <mergeCell ref="B948:B949"/>
    <mergeCell ref="C948:C949"/>
    <mergeCell ref="A940:A941"/>
    <mergeCell ref="B940:B941"/>
    <mergeCell ref="C940:C941"/>
    <mergeCell ref="A943:A944"/>
    <mergeCell ref="B943:B944"/>
    <mergeCell ref="C943:C944"/>
    <mergeCell ref="A935:A936"/>
    <mergeCell ref="B935:B936"/>
    <mergeCell ref="C935:C936"/>
    <mergeCell ref="A937:A938"/>
    <mergeCell ref="B937:B938"/>
    <mergeCell ref="C937:C938"/>
    <mergeCell ref="A931:A932"/>
    <mergeCell ref="B931:B932"/>
    <mergeCell ref="C931:C932"/>
    <mergeCell ref="A933:A934"/>
    <mergeCell ref="B933:B934"/>
    <mergeCell ref="C933:C934"/>
    <mergeCell ref="A925:A926"/>
    <mergeCell ref="B925:B926"/>
    <mergeCell ref="C925:C926"/>
    <mergeCell ref="A928:A929"/>
    <mergeCell ref="B928:B929"/>
    <mergeCell ref="C928:C929"/>
    <mergeCell ref="A920:A921"/>
    <mergeCell ref="B920:B921"/>
    <mergeCell ref="C920:C921"/>
    <mergeCell ref="A923:A924"/>
    <mergeCell ref="B923:B924"/>
    <mergeCell ref="C923:C924"/>
    <mergeCell ref="A914:A915"/>
    <mergeCell ref="B914:B915"/>
    <mergeCell ref="C914:C915"/>
    <mergeCell ref="A917:A918"/>
    <mergeCell ref="B917:B918"/>
    <mergeCell ref="C917:C918"/>
    <mergeCell ref="A909:A910"/>
    <mergeCell ref="B909:B910"/>
    <mergeCell ref="C909:C910"/>
    <mergeCell ref="A912:A913"/>
    <mergeCell ref="B912:B913"/>
    <mergeCell ref="C912:C913"/>
    <mergeCell ref="A904:A905"/>
    <mergeCell ref="B904:B905"/>
    <mergeCell ref="C904:C905"/>
    <mergeCell ref="A906:A907"/>
    <mergeCell ref="B906:B907"/>
    <mergeCell ref="C906:C907"/>
    <mergeCell ref="A898:A899"/>
    <mergeCell ref="B898:B899"/>
    <mergeCell ref="C898:C899"/>
    <mergeCell ref="A901:A902"/>
    <mergeCell ref="B901:B902"/>
    <mergeCell ref="C901:C902"/>
    <mergeCell ref="A893:A894"/>
    <mergeCell ref="B893:B894"/>
    <mergeCell ref="C893:C894"/>
    <mergeCell ref="A895:A896"/>
    <mergeCell ref="B895:B896"/>
    <mergeCell ref="C895:C896"/>
    <mergeCell ref="A887:A888"/>
    <mergeCell ref="B887:B888"/>
    <mergeCell ref="C887:C888"/>
    <mergeCell ref="A890:A891"/>
    <mergeCell ref="B890:B891"/>
    <mergeCell ref="C890:C891"/>
    <mergeCell ref="A882:A883"/>
    <mergeCell ref="B882:B883"/>
    <mergeCell ref="C882:C883"/>
    <mergeCell ref="A885:A886"/>
    <mergeCell ref="B885:B886"/>
    <mergeCell ref="C885:C886"/>
    <mergeCell ref="A877:A878"/>
    <mergeCell ref="B877:B878"/>
    <mergeCell ref="C877:C878"/>
    <mergeCell ref="A880:A881"/>
    <mergeCell ref="B880:B881"/>
    <mergeCell ref="C880:C881"/>
    <mergeCell ref="A872:A873"/>
    <mergeCell ref="B872:B873"/>
    <mergeCell ref="C872:C873"/>
    <mergeCell ref="A875:A876"/>
    <mergeCell ref="B875:B876"/>
    <mergeCell ref="C875:C876"/>
    <mergeCell ref="A867:A868"/>
    <mergeCell ref="B867:B868"/>
    <mergeCell ref="C867:C868"/>
    <mergeCell ref="A869:A870"/>
    <mergeCell ref="B869:B870"/>
    <mergeCell ref="C869:C870"/>
    <mergeCell ref="A861:A862"/>
    <mergeCell ref="B861:B862"/>
    <mergeCell ref="C861:C862"/>
    <mergeCell ref="A864:A865"/>
    <mergeCell ref="B864:B865"/>
    <mergeCell ref="C864:C865"/>
    <mergeCell ref="A856:A857"/>
    <mergeCell ref="B856:B857"/>
    <mergeCell ref="C856:C857"/>
    <mergeCell ref="A858:A859"/>
    <mergeCell ref="B858:B859"/>
    <mergeCell ref="C858:C859"/>
    <mergeCell ref="A849:A850"/>
    <mergeCell ref="B849:B850"/>
    <mergeCell ref="C849:C850"/>
    <mergeCell ref="A852:A853"/>
    <mergeCell ref="B852:B853"/>
    <mergeCell ref="C852:C853"/>
    <mergeCell ref="A843:A844"/>
    <mergeCell ref="B843:B844"/>
    <mergeCell ref="C843:C844"/>
    <mergeCell ref="A847:A848"/>
    <mergeCell ref="B847:B848"/>
    <mergeCell ref="C847:C848"/>
    <mergeCell ref="A838:A839"/>
    <mergeCell ref="B838:B839"/>
    <mergeCell ref="C838:C839"/>
    <mergeCell ref="A841:A842"/>
    <mergeCell ref="B841:B842"/>
    <mergeCell ref="C841:C842"/>
    <mergeCell ref="A831:A832"/>
    <mergeCell ref="B831:B832"/>
    <mergeCell ref="C831:C832"/>
    <mergeCell ref="A833:A834"/>
    <mergeCell ref="B833:B834"/>
    <mergeCell ref="C833:C834"/>
    <mergeCell ref="A827:A828"/>
    <mergeCell ref="B827:B828"/>
    <mergeCell ref="C827:C828"/>
    <mergeCell ref="A829:A830"/>
    <mergeCell ref="B829:B830"/>
    <mergeCell ref="C829:C830"/>
    <mergeCell ref="A823:A824"/>
    <mergeCell ref="B823:B824"/>
    <mergeCell ref="C823:C824"/>
    <mergeCell ref="A825:A826"/>
    <mergeCell ref="B825:B826"/>
    <mergeCell ref="C825:C826"/>
    <mergeCell ref="A819:A820"/>
    <mergeCell ref="B819:B820"/>
    <mergeCell ref="C819:C820"/>
    <mergeCell ref="A821:A822"/>
    <mergeCell ref="B821:B822"/>
    <mergeCell ref="C821:C822"/>
    <mergeCell ref="A812:A813"/>
    <mergeCell ref="B812:B813"/>
    <mergeCell ref="C812:C813"/>
    <mergeCell ref="A817:A818"/>
    <mergeCell ref="B817:B818"/>
    <mergeCell ref="C817:C818"/>
    <mergeCell ref="A807:A808"/>
    <mergeCell ref="B807:B808"/>
    <mergeCell ref="C807:C808"/>
    <mergeCell ref="A810:A811"/>
    <mergeCell ref="B810:B811"/>
    <mergeCell ref="C810:C811"/>
    <mergeCell ref="A802:A803"/>
    <mergeCell ref="B802:B803"/>
    <mergeCell ref="C802:C803"/>
    <mergeCell ref="A805:A806"/>
    <mergeCell ref="B805:B806"/>
    <mergeCell ref="C805:C806"/>
    <mergeCell ref="A798:A799"/>
    <mergeCell ref="B798:B799"/>
    <mergeCell ref="C798:C799"/>
    <mergeCell ref="A800:A801"/>
    <mergeCell ref="B800:B801"/>
    <mergeCell ref="C800:C801"/>
    <mergeCell ref="A794:A795"/>
    <mergeCell ref="B794:B795"/>
    <mergeCell ref="C794:C795"/>
    <mergeCell ref="A796:A797"/>
    <mergeCell ref="B796:B797"/>
    <mergeCell ref="C796:C797"/>
    <mergeCell ref="A789:A790"/>
    <mergeCell ref="B789:B790"/>
    <mergeCell ref="C789:C790"/>
    <mergeCell ref="A792:A793"/>
    <mergeCell ref="B792:B793"/>
    <mergeCell ref="C792:C793"/>
    <mergeCell ref="A784:A785"/>
    <mergeCell ref="B784:B785"/>
    <mergeCell ref="C784:C785"/>
    <mergeCell ref="A787:A788"/>
    <mergeCell ref="B787:B788"/>
    <mergeCell ref="C787:C788"/>
    <mergeCell ref="A779:A780"/>
    <mergeCell ref="B779:B780"/>
    <mergeCell ref="C779:C780"/>
    <mergeCell ref="A782:A783"/>
    <mergeCell ref="B782:B783"/>
    <mergeCell ref="C782:C783"/>
    <mergeCell ref="A774:A775"/>
    <mergeCell ref="B774:B775"/>
    <mergeCell ref="C774:C775"/>
    <mergeCell ref="A777:A778"/>
    <mergeCell ref="B777:B778"/>
    <mergeCell ref="C777:C778"/>
    <mergeCell ref="A770:A771"/>
    <mergeCell ref="B770:B771"/>
    <mergeCell ref="C770:C771"/>
    <mergeCell ref="A772:A773"/>
    <mergeCell ref="B772:B773"/>
    <mergeCell ref="C772:C773"/>
    <mergeCell ref="A765:A766"/>
    <mergeCell ref="B765:B766"/>
    <mergeCell ref="C765:C766"/>
    <mergeCell ref="A767:A768"/>
    <mergeCell ref="B767:B768"/>
    <mergeCell ref="C767:C768"/>
    <mergeCell ref="A760:A761"/>
    <mergeCell ref="B760:B761"/>
    <mergeCell ref="C760:C761"/>
    <mergeCell ref="A762:A763"/>
    <mergeCell ref="B762:B763"/>
    <mergeCell ref="C762:C763"/>
    <mergeCell ref="A755:A756"/>
    <mergeCell ref="B755:B756"/>
    <mergeCell ref="C755:C756"/>
    <mergeCell ref="A757:A758"/>
    <mergeCell ref="B757:B758"/>
    <mergeCell ref="C757:C758"/>
    <mergeCell ref="A750:A751"/>
    <mergeCell ref="B750:B751"/>
    <mergeCell ref="C750:C751"/>
    <mergeCell ref="A752:A753"/>
    <mergeCell ref="B752:B753"/>
    <mergeCell ref="C752:C753"/>
    <mergeCell ref="A745:A746"/>
    <mergeCell ref="B745:B746"/>
    <mergeCell ref="C745:C746"/>
    <mergeCell ref="A747:A748"/>
    <mergeCell ref="B747:B748"/>
    <mergeCell ref="C747:C748"/>
    <mergeCell ref="A740:A741"/>
    <mergeCell ref="B740:B741"/>
    <mergeCell ref="C740:C741"/>
    <mergeCell ref="A742:A743"/>
    <mergeCell ref="B742:B743"/>
    <mergeCell ref="C742:C743"/>
    <mergeCell ref="A735:A736"/>
    <mergeCell ref="B735:B736"/>
    <mergeCell ref="C735:C736"/>
    <mergeCell ref="A737:A738"/>
    <mergeCell ref="B737:B738"/>
    <mergeCell ref="C737:C738"/>
    <mergeCell ref="A730:A731"/>
    <mergeCell ref="B730:B731"/>
    <mergeCell ref="C730:C731"/>
    <mergeCell ref="A732:A733"/>
    <mergeCell ref="B732:B733"/>
    <mergeCell ref="C732:C733"/>
    <mergeCell ref="A725:A726"/>
    <mergeCell ref="B725:B726"/>
    <mergeCell ref="C725:C726"/>
    <mergeCell ref="A728:A729"/>
    <mergeCell ref="B728:B729"/>
    <mergeCell ref="C728:C729"/>
    <mergeCell ref="A721:A722"/>
    <mergeCell ref="B721:B722"/>
    <mergeCell ref="C721:C722"/>
    <mergeCell ref="A723:A724"/>
    <mergeCell ref="B723:B724"/>
    <mergeCell ref="C723:C724"/>
    <mergeCell ref="A717:A718"/>
    <mergeCell ref="B717:B718"/>
    <mergeCell ref="C717:C718"/>
    <mergeCell ref="A719:A720"/>
    <mergeCell ref="B719:B720"/>
    <mergeCell ref="C719:C720"/>
    <mergeCell ref="A712:A713"/>
    <mergeCell ref="B712:B713"/>
    <mergeCell ref="C712:C713"/>
    <mergeCell ref="A714:A715"/>
    <mergeCell ref="B714:B715"/>
    <mergeCell ref="C714:C715"/>
    <mergeCell ref="A707:A708"/>
    <mergeCell ref="B707:B708"/>
    <mergeCell ref="C707:C708"/>
    <mergeCell ref="A709:A710"/>
    <mergeCell ref="B709:B710"/>
    <mergeCell ref="C709:C710"/>
    <mergeCell ref="A703:A704"/>
    <mergeCell ref="B703:B704"/>
    <mergeCell ref="C703:C704"/>
    <mergeCell ref="A705:A706"/>
    <mergeCell ref="B705:B706"/>
    <mergeCell ref="C705:C706"/>
    <mergeCell ref="A698:A699"/>
    <mergeCell ref="B698:B699"/>
    <mergeCell ref="C698:C699"/>
    <mergeCell ref="A700:A701"/>
    <mergeCell ref="B700:B701"/>
    <mergeCell ref="C700:C701"/>
    <mergeCell ref="A694:A695"/>
    <mergeCell ref="B694:B695"/>
    <mergeCell ref="C694:C695"/>
    <mergeCell ref="A696:A697"/>
    <mergeCell ref="B696:B697"/>
    <mergeCell ref="C696:C697"/>
    <mergeCell ref="A690:A691"/>
    <mergeCell ref="B690:B691"/>
    <mergeCell ref="C690:C691"/>
    <mergeCell ref="A692:A693"/>
    <mergeCell ref="B692:B693"/>
    <mergeCell ref="C692:C693"/>
    <mergeCell ref="A685:A686"/>
    <mergeCell ref="B685:B686"/>
    <mergeCell ref="C685:C686"/>
    <mergeCell ref="A687:A688"/>
    <mergeCell ref="B687:B688"/>
    <mergeCell ref="C687:C688"/>
    <mergeCell ref="A681:A682"/>
    <mergeCell ref="B681:B682"/>
    <mergeCell ref="C681:C682"/>
    <mergeCell ref="A683:A684"/>
    <mergeCell ref="B683:B684"/>
    <mergeCell ref="C683:C684"/>
    <mergeCell ref="A676:A677"/>
    <mergeCell ref="B676:B677"/>
    <mergeCell ref="C676:C677"/>
    <mergeCell ref="A679:A680"/>
    <mergeCell ref="B679:B680"/>
    <mergeCell ref="C679:C680"/>
    <mergeCell ref="A672:A673"/>
    <mergeCell ref="B672:B673"/>
    <mergeCell ref="C672:C673"/>
    <mergeCell ref="A674:A675"/>
    <mergeCell ref="B674:B675"/>
    <mergeCell ref="C674:C675"/>
    <mergeCell ref="A668:A669"/>
    <mergeCell ref="B668:B669"/>
    <mergeCell ref="C668:C669"/>
    <mergeCell ref="A670:A671"/>
    <mergeCell ref="B670:B671"/>
    <mergeCell ref="C670:C671"/>
    <mergeCell ref="A664:A665"/>
    <mergeCell ref="B664:B665"/>
    <mergeCell ref="C664:C665"/>
    <mergeCell ref="A666:A667"/>
    <mergeCell ref="B666:B667"/>
    <mergeCell ref="C666:C667"/>
    <mergeCell ref="A659:A660"/>
    <mergeCell ref="B659:B660"/>
    <mergeCell ref="C659:C660"/>
    <mergeCell ref="A662:A663"/>
    <mergeCell ref="B662:B663"/>
    <mergeCell ref="C662:C663"/>
    <mergeCell ref="A653:A654"/>
    <mergeCell ref="B653:B654"/>
    <mergeCell ref="C653:C654"/>
    <mergeCell ref="A655:A656"/>
    <mergeCell ref="B655:B656"/>
    <mergeCell ref="C655:C656"/>
    <mergeCell ref="A649:A650"/>
    <mergeCell ref="B649:B650"/>
    <mergeCell ref="C649:C650"/>
    <mergeCell ref="A651:A652"/>
    <mergeCell ref="B651:B652"/>
    <mergeCell ref="C651:C652"/>
    <mergeCell ref="A645:A646"/>
    <mergeCell ref="B645:B646"/>
    <mergeCell ref="C645:C646"/>
    <mergeCell ref="A647:A648"/>
    <mergeCell ref="B647:B648"/>
    <mergeCell ref="C647:C648"/>
    <mergeCell ref="A641:A642"/>
    <mergeCell ref="B641:B642"/>
    <mergeCell ref="C641:C642"/>
    <mergeCell ref="A643:A644"/>
    <mergeCell ref="B643:B644"/>
    <mergeCell ref="C643:C644"/>
    <mergeCell ref="A637:A638"/>
    <mergeCell ref="B637:B638"/>
    <mergeCell ref="C637:C638"/>
    <mergeCell ref="A639:A640"/>
    <mergeCell ref="B639:B640"/>
    <mergeCell ref="C639:C640"/>
    <mergeCell ref="A631:A632"/>
    <mergeCell ref="B631:B632"/>
    <mergeCell ref="C631:C632"/>
    <mergeCell ref="A633:A634"/>
    <mergeCell ref="B633:B634"/>
    <mergeCell ref="C633:C634"/>
    <mergeCell ref="A627:A628"/>
    <mergeCell ref="B627:B628"/>
    <mergeCell ref="C627:C628"/>
    <mergeCell ref="A629:A630"/>
    <mergeCell ref="B629:B630"/>
    <mergeCell ref="C629:C630"/>
    <mergeCell ref="A622:A623"/>
    <mergeCell ref="B622:B623"/>
    <mergeCell ref="C622:C623"/>
    <mergeCell ref="A625:A626"/>
    <mergeCell ref="B625:B626"/>
    <mergeCell ref="C625:C626"/>
    <mergeCell ref="A618:A619"/>
    <mergeCell ref="B618:B619"/>
    <mergeCell ref="C618:C619"/>
    <mergeCell ref="A620:A621"/>
    <mergeCell ref="B620:B621"/>
    <mergeCell ref="C620:C621"/>
    <mergeCell ref="A614:A615"/>
    <mergeCell ref="B614:B615"/>
    <mergeCell ref="C614:C615"/>
    <mergeCell ref="A616:A617"/>
    <mergeCell ref="B616:B617"/>
    <mergeCell ref="C616:C617"/>
    <mergeCell ref="A610:A611"/>
    <mergeCell ref="B610:B611"/>
    <mergeCell ref="C610:C611"/>
    <mergeCell ref="A612:A613"/>
    <mergeCell ref="B612:B613"/>
    <mergeCell ref="C612:C613"/>
    <mergeCell ref="A603:A604"/>
    <mergeCell ref="B603:B604"/>
    <mergeCell ref="C603:C604"/>
    <mergeCell ref="A608:A609"/>
    <mergeCell ref="B608:B609"/>
    <mergeCell ref="C608:C609"/>
    <mergeCell ref="A599:A600"/>
    <mergeCell ref="B599:B600"/>
    <mergeCell ref="C599:C600"/>
    <mergeCell ref="A601:A602"/>
    <mergeCell ref="B601:B602"/>
    <mergeCell ref="C601:C602"/>
    <mergeCell ref="A592:A593"/>
    <mergeCell ref="B592:B593"/>
    <mergeCell ref="C592:C593"/>
    <mergeCell ref="A597:A598"/>
    <mergeCell ref="B597:B598"/>
    <mergeCell ref="C597:C598"/>
    <mergeCell ref="A580:A581"/>
    <mergeCell ref="B580:B581"/>
    <mergeCell ref="C580:C581"/>
    <mergeCell ref="A582:A583"/>
    <mergeCell ref="B582:B583"/>
    <mergeCell ref="C582:C583"/>
    <mergeCell ref="A575:A576"/>
    <mergeCell ref="B575:B576"/>
    <mergeCell ref="C575:C576"/>
    <mergeCell ref="A577:A578"/>
    <mergeCell ref="B577:B578"/>
    <mergeCell ref="C577:C578"/>
    <mergeCell ref="A571:A572"/>
    <mergeCell ref="B571:B572"/>
    <mergeCell ref="C571:C572"/>
    <mergeCell ref="A573:A574"/>
    <mergeCell ref="B573:B574"/>
    <mergeCell ref="C573:C574"/>
    <mergeCell ref="A565:A567"/>
    <mergeCell ref="B565:B567"/>
    <mergeCell ref="C565:C567"/>
    <mergeCell ref="A569:A570"/>
    <mergeCell ref="B569:B570"/>
    <mergeCell ref="C569:C570"/>
    <mergeCell ref="A560:A561"/>
    <mergeCell ref="B560:B561"/>
    <mergeCell ref="C560:C561"/>
    <mergeCell ref="A562:A563"/>
    <mergeCell ref="B562:B563"/>
    <mergeCell ref="C562:C563"/>
    <mergeCell ref="A553:A554"/>
    <mergeCell ref="B553:B554"/>
    <mergeCell ref="C553:C554"/>
    <mergeCell ref="A556:A557"/>
    <mergeCell ref="B556:B557"/>
    <mergeCell ref="C556:C557"/>
    <mergeCell ref="A548:A549"/>
    <mergeCell ref="B548:B549"/>
    <mergeCell ref="C548:C549"/>
    <mergeCell ref="A550:A551"/>
    <mergeCell ref="B550:B551"/>
    <mergeCell ref="C550:C551"/>
    <mergeCell ref="A540:A541"/>
    <mergeCell ref="B540:B541"/>
    <mergeCell ref="C540:C541"/>
    <mergeCell ref="A542:A543"/>
    <mergeCell ref="B542:B543"/>
    <mergeCell ref="C542:C543"/>
    <mergeCell ref="A536:A537"/>
    <mergeCell ref="B536:B537"/>
    <mergeCell ref="C536:C537"/>
    <mergeCell ref="A538:A539"/>
    <mergeCell ref="B538:B539"/>
    <mergeCell ref="C538:C539"/>
    <mergeCell ref="A531:A532"/>
    <mergeCell ref="B531:B532"/>
    <mergeCell ref="C531:C532"/>
    <mergeCell ref="A534:A535"/>
    <mergeCell ref="B534:B535"/>
    <mergeCell ref="C534:C535"/>
    <mergeCell ref="A526:A527"/>
    <mergeCell ref="B526:B527"/>
    <mergeCell ref="C526:C527"/>
    <mergeCell ref="A528:A529"/>
    <mergeCell ref="B528:B529"/>
    <mergeCell ref="C528:C529"/>
    <mergeCell ref="A513:A514"/>
    <mergeCell ref="B513:B514"/>
    <mergeCell ref="C513:C514"/>
    <mergeCell ref="A515:A516"/>
    <mergeCell ref="B515:B516"/>
    <mergeCell ref="C515:C516"/>
    <mergeCell ref="A508:A509"/>
    <mergeCell ref="B508:B509"/>
    <mergeCell ref="C508:C509"/>
    <mergeCell ref="A511:A512"/>
    <mergeCell ref="B511:B512"/>
    <mergeCell ref="C511:C512"/>
    <mergeCell ref="A503:A504"/>
    <mergeCell ref="B503:B504"/>
    <mergeCell ref="C503:C504"/>
    <mergeCell ref="A505:A506"/>
    <mergeCell ref="B505:B506"/>
    <mergeCell ref="C505:C506"/>
    <mergeCell ref="A498:A499"/>
    <mergeCell ref="B498:B499"/>
    <mergeCell ref="C498:C499"/>
    <mergeCell ref="A501:A502"/>
    <mergeCell ref="B501:B502"/>
    <mergeCell ref="C501:C502"/>
    <mergeCell ref="A494:A495"/>
    <mergeCell ref="B494:B495"/>
    <mergeCell ref="C494:C495"/>
    <mergeCell ref="A496:A497"/>
    <mergeCell ref="B496:B497"/>
    <mergeCell ref="C496:C497"/>
    <mergeCell ref="A488:A489"/>
    <mergeCell ref="B488:B489"/>
    <mergeCell ref="C488:C489"/>
    <mergeCell ref="A491:A492"/>
    <mergeCell ref="B491:B492"/>
    <mergeCell ref="C491:C492"/>
    <mergeCell ref="A484:A485"/>
    <mergeCell ref="B484:B485"/>
    <mergeCell ref="C484:C485"/>
    <mergeCell ref="A486:A487"/>
    <mergeCell ref="B486:B487"/>
    <mergeCell ref="C486:C487"/>
    <mergeCell ref="A479:A480"/>
    <mergeCell ref="B479:B480"/>
    <mergeCell ref="C479:C480"/>
    <mergeCell ref="A481:A482"/>
    <mergeCell ref="B481:B482"/>
    <mergeCell ref="C481:C482"/>
    <mergeCell ref="A469:A470"/>
    <mergeCell ref="B469:B470"/>
    <mergeCell ref="C469:C470"/>
    <mergeCell ref="A471:A472"/>
    <mergeCell ref="B471:B472"/>
    <mergeCell ref="C471:C472"/>
    <mergeCell ref="A464:A465"/>
    <mergeCell ref="B464:B465"/>
    <mergeCell ref="C464:C465"/>
    <mergeCell ref="A466:A467"/>
    <mergeCell ref="B466:B467"/>
    <mergeCell ref="C466:C467"/>
    <mergeCell ref="A458:A459"/>
    <mergeCell ref="B458:B459"/>
    <mergeCell ref="C458:C459"/>
    <mergeCell ref="A461:A462"/>
    <mergeCell ref="B461:B462"/>
    <mergeCell ref="C461:C462"/>
    <mergeCell ref="A454:A455"/>
    <mergeCell ref="B454:B455"/>
    <mergeCell ref="C454:C455"/>
    <mergeCell ref="A456:A457"/>
    <mergeCell ref="B456:B457"/>
    <mergeCell ref="C456:C457"/>
    <mergeCell ref="A450:A451"/>
    <mergeCell ref="B450:B451"/>
    <mergeCell ref="C450:C451"/>
    <mergeCell ref="A452:A453"/>
    <mergeCell ref="B452:B453"/>
    <mergeCell ref="C452:C453"/>
    <mergeCell ref="A445:A446"/>
    <mergeCell ref="B445:B446"/>
    <mergeCell ref="C445:C446"/>
    <mergeCell ref="A448:A449"/>
    <mergeCell ref="B448:B449"/>
    <mergeCell ref="C448:C449"/>
    <mergeCell ref="A439:A440"/>
    <mergeCell ref="B439:B440"/>
    <mergeCell ref="C439:C440"/>
    <mergeCell ref="A441:A442"/>
    <mergeCell ref="B441:B442"/>
    <mergeCell ref="C441:C442"/>
    <mergeCell ref="A435:A436"/>
    <mergeCell ref="B435:B436"/>
    <mergeCell ref="C435:C436"/>
    <mergeCell ref="A437:A438"/>
    <mergeCell ref="B437:B438"/>
    <mergeCell ref="C437:C438"/>
    <mergeCell ref="A431:A432"/>
    <mergeCell ref="B431:B432"/>
    <mergeCell ref="C431:C432"/>
    <mergeCell ref="A433:A434"/>
    <mergeCell ref="B433:B434"/>
    <mergeCell ref="C433:C434"/>
    <mergeCell ref="A426:A427"/>
    <mergeCell ref="B426:B427"/>
    <mergeCell ref="C426:C427"/>
    <mergeCell ref="A428:A429"/>
    <mergeCell ref="B428:B429"/>
    <mergeCell ref="C428:C429"/>
    <mergeCell ref="A421:A422"/>
    <mergeCell ref="B421:B422"/>
    <mergeCell ref="C421:C422"/>
    <mergeCell ref="A423:A424"/>
    <mergeCell ref="B423:B424"/>
    <mergeCell ref="C423:C424"/>
    <mergeCell ref="A417:A418"/>
    <mergeCell ref="B417:B418"/>
    <mergeCell ref="C417:C418"/>
    <mergeCell ref="A419:A420"/>
    <mergeCell ref="B419:B420"/>
    <mergeCell ref="C419:C420"/>
    <mergeCell ref="A413:A414"/>
    <mergeCell ref="B413:B414"/>
    <mergeCell ref="C413:C414"/>
    <mergeCell ref="A415:A416"/>
    <mergeCell ref="B415:B416"/>
    <mergeCell ref="C415:C416"/>
    <mergeCell ref="A408:A409"/>
    <mergeCell ref="B408:B409"/>
    <mergeCell ref="C408:C409"/>
    <mergeCell ref="A410:A411"/>
    <mergeCell ref="B410:B411"/>
    <mergeCell ref="C410:C411"/>
    <mergeCell ref="A403:A404"/>
    <mergeCell ref="B403:B404"/>
    <mergeCell ref="C403:C404"/>
    <mergeCell ref="A406:A407"/>
    <mergeCell ref="B406:B407"/>
    <mergeCell ref="C406:C407"/>
    <mergeCell ref="A398:A399"/>
    <mergeCell ref="B398:B399"/>
    <mergeCell ref="C398:C399"/>
    <mergeCell ref="A401:A402"/>
    <mergeCell ref="B401:B402"/>
    <mergeCell ref="C401:C402"/>
    <mergeCell ref="A392:A393"/>
    <mergeCell ref="B392:B393"/>
    <mergeCell ref="C392:C393"/>
    <mergeCell ref="A395:A396"/>
    <mergeCell ref="B395:B396"/>
    <mergeCell ref="C395:C396"/>
    <mergeCell ref="A383:A384"/>
    <mergeCell ref="B383:B384"/>
    <mergeCell ref="C383:C384"/>
    <mergeCell ref="A387:A388"/>
    <mergeCell ref="B387:B388"/>
    <mergeCell ref="C387:C388"/>
    <mergeCell ref="A377:A378"/>
    <mergeCell ref="B377:B378"/>
    <mergeCell ref="C377:C378"/>
    <mergeCell ref="A381:A382"/>
    <mergeCell ref="B381:B382"/>
    <mergeCell ref="C381:C382"/>
    <mergeCell ref="A373:A374"/>
    <mergeCell ref="B373:B374"/>
    <mergeCell ref="C373:C374"/>
    <mergeCell ref="A375:A376"/>
    <mergeCell ref="B375:B376"/>
    <mergeCell ref="C375:C376"/>
    <mergeCell ref="A368:A369"/>
    <mergeCell ref="B368:B369"/>
    <mergeCell ref="C368:C369"/>
    <mergeCell ref="A370:A371"/>
    <mergeCell ref="B370:B371"/>
    <mergeCell ref="C370:C371"/>
    <mergeCell ref="A363:A364"/>
    <mergeCell ref="B363:B364"/>
    <mergeCell ref="C363:C364"/>
    <mergeCell ref="A366:A367"/>
    <mergeCell ref="B366:B367"/>
    <mergeCell ref="C366:C367"/>
    <mergeCell ref="A359:A360"/>
    <mergeCell ref="B359:B360"/>
    <mergeCell ref="C359:C360"/>
    <mergeCell ref="A361:A362"/>
    <mergeCell ref="B361:B362"/>
    <mergeCell ref="C361:C362"/>
    <mergeCell ref="A354:A355"/>
    <mergeCell ref="B354:B355"/>
    <mergeCell ref="C354:C355"/>
    <mergeCell ref="A357:A358"/>
    <mergeCell ref="B357:B358"/>
    <mergeCell ref="C357:C358"/>
    <mergeCell ref="A342:A343"/>
    <mergeCell ref="B342:B343"/>
    <mergeCell ref="C342:C343"/>
    <mergeCell ref="A344:A345"/>
    <mergeCell ref="B344:B345"/>
    <mergeCell ref="C344:C345"/>
    <mergeCell ref="A336:A337"/>
    <mergeCell ref="B336:B337"/>
    <mergeCell ref="C336:C337"/>
    <mergeCell ref="A339:A340"/>
    <mergeCell ref="B339:B340"/>
    <mergeCell ref="C339:C340"/>
    <mergeCell ref="A332:A333"/>
    <mergeCell ref="B332:B333"/>
    <mergeCell ref="C332:C333"/>
    <mergeCell ref="A334:A335"/>
    <mergeCell ref="B334:B335"/>
    <mergeCell ref="C334:C335"/>
    <mergeCell ref="A327:A328"/>
    <mergeCell ref="B327:B328"/>
    <mergeCell ref="C327:C328"/>
    <mergeCell ref="A329:A330"/>
    <mergeCell ref="B329:B330"/>
    <mergeCell ref="C329:C330"/>
    <mergeCell ref="A323:A324"/>
    <mergeCell ref="B323:B324"/>
    <mergeCell ref="C323:C324"/>
    <mergeCell ref="A325:A326"/>
    <mergeCell ref="B325:B326"/>
    <mergeCell ref="C325:C326"/>
    <mergeCell ref="A319:A320"/>
    <mergeCell ref="B319:B320"/>
    <mergeCell ref="C319:C320"/>
    <mergeCell ref="A321:A322"/>
    <mergeCell ref="B321:B322"/>
    <mergeCell ref="C321:C322"/>
    <mergeCell ref="A308:A309"/>
    <mergeCell ref="B308:B309"/>
    <mergeCell ref="C308:C309"/>
    <mergeCell ref="A317:A318"/>
    <mergeCell ref="B317:B318"/>
    <mergeCell ref="C317:C318"/>
    <mergeCell ref="A304:A305"/>
    <mergeCell ref="B304:B305"/>
    <mergeCell ref="C304:C305"/>
    <mergeCell ref="A306:A307"/>
    <mergeCell ref="B306:B307"/>
    <mergeCell ref="C306:C307"/>
    <mergeCell ref="A300:A301"/>
    <mergeCell ref="B300:B301"/>
    <mergeCell ref="C300:C301"/>
    <mergeCell ref="A302:A303"/>
    <mergeCell ref="B302:B303"/>
    <mergeCell ref="C302:C303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6:A287"/>
    <mergeCell ref="B286:B287"/>
    <mergeCell ref="C286:C287"/>
    <mergeCell ref="A289:A290"/>
    <mergeCell ref="B289:B290"/>
    <mergeCell ref="C289:C290"/>
    <mergeCell ref="A281:A282"/>
    <mergeCell ref="B281:B282"/>
    <mergeCell ref="C281:C282"/>
    <mergeCell ref="A283:A284"/>
    <mergeCell ref="B283:B284"/>
    <mergeCell ref="C283:C284"/>
    <mergeCell ref="A275:A276"/>
    <mergeCell ref="B275:B276"/>
    <mergeCell ref="C275:C276"/>
    <mergeCell ref="A278:A279"/>
    <mergeCell ref="B278:B279"/>
    <mergeCell ref="C278:C279"/>
    <mergeCell ref="A270:A271"/>
    <mergeCell ref="B270:B271"/>
    <mergeCell ref="C270:C271"/>
    <mergeCell ref="A273:A274"/>
    <mergeCell ref="B273:B274"/>
    <mergeCell ref="C273:C274"/>
    <mergeCell ref="A265:A266"/>
    <mergeCell ref="B265:B266"/>
    <mergeCell ref="C265:C266"/>
    <mergeCell ref="A267:A268"/>
    <mergeCell ref="B267:B268"/>
    <mergeCell ref="C267:C268"/>
    <mergeCell ref="A261:A262"/>
    <mergeCell ref="B261:B262"/>
    <mergeCell ref="C261:C262"/>
    <mergeCell ref="A263:A264"/>
    <mergeCell ref="B263:B264"/>
    <mergeCell ref="C263:C264"/>
    <mergeCell ref="A256:A257"/>
    <mergeCell ref="B256:B257"/>
    <mergeCell ref="C256:C257"/>
    <mergeCell ref="A259:A260"/>
    <mergeCell ref="B259:B260"/>
    <mergeCell ref="C259:C260"/>
    <mergeCell ref="A250:A251"/>
    <mergeCell ref="B250:B251"/>
    <mergeCell ref="C250:C251"/>
    <mergeCell ref="A253:A254"/>
    <mergeCell ref="B253:B254"/>
    <mergeCell ref="C253:C254"/>
    <mergeCell ref="A244:A245"/>
    <mergeCell ref="B244:B245"/>
    <mergeCell ref="C244:C245"/>
    <mergeCell ref="A247:A248"/>
    <mergeCell ref="B247:B248"/>
    <mergeCell ref="C247:C248"/>
    <mergeCell ref="A239:A240"/>
    <mergeCell ref="B239:B240"/>
    <mergeCell ref="C239:C240"/>
    <mergeCell ref="A241:A242"/>
    <mergeCell ref="B241:B242"/>
    <mergeCell ref="C241:C242"/>
    <mergeCell ref="A234:A235"/>
    <mergeCell ref="B234:B235"/>
    <mergeCell ref="C234:C235"/>
    <mergeCell ref="A236:A237"/>
    <mergeCell ref="B236:B237"/>
    <mergeCell ref="C236:C237"/>
    <mergeCell ref="A229:A230"/>
    <mergeCell ref="B229:B230"/>
    <mergeCell ref="C229:C230"/>
    <mergeCell ref="A232:A233"/>
    <mergeCell ref="B232:B233"/>
    <mergeCell ref="C232:C233"/>
    <mergeCell ref="A223:A224"/>
    <mergeCell ref="B223:B224"/>
    <mergeCell ref="C223:C224"/>
    <mergeCell ref="A226:A227"/>
    <mergeCell ref="B226:B227"/>
    <mergeCell ref="C226:C227"/>
    <mergeCell ref="A218:A219"/>
    <mergeCell ref="B218:B219"/>
    <mergeCell ref="C218:C219"/>
    <mergeCell ref="A220:A221"/>
    <mergeCell ref="B220:B221"/>
    <mergeCell ref="C220:C221"/>
    <mergeCell ref="A206:A207"/>
    <mergeCell ref="B206:B207"/>
    <mergeCell ref="C206:C207"/>
    <mergeCell ref="A209:A210"/>
    <mergeCell ref="B209:B210"/>
    <mergeCell ref="C209:C210"/>
    <mergeCell ref="A201:A202"/>
    <mergeCell ref="B201:B202"/>
    <mergeCell ref="C201:C202"/>
    <mergeCell ref="A204:A205"/>
    <mergeCell ref="B204:B205"/>
    <mergeCell ref="C204:C205"/>
    <mergeCell ref="A195:A196"/>
    <mergeCell ref="B195:B196"/>
    <mergeCell ref="C195:C196"/>
    <mergeCell ref="A199:A200"/>
    <mergeCell ref="B199:B200"/>
    <mergeCell ref="C199:C200"/>
    <mergeCell ref="A190:A191"/>
    <mergeCell ref="B190:B191"/>
    <mergeCell ref="C190:C191"/>
    <mergeCell ref="A192:A193"/>
    <mergeCell ref="B192:B193"/>
    <mergeCell ref="C192:C193"/>
    <mergeCell ref="A185:A186"/>
    <mergeCell ref="B185:B186"/>
    <mergeCell ref="C185:C186"/>
    <mergeCell ref="A187:A188"/>
    <mergeCell ref="B187:B188"/>
    <mergeCell ref="C187:C188"/>
    <mergeCell ref="A181:A182"/>
    <mergeCell ref="B181:B182"/>
    <mergeCell ref="C181:C182"/>
    <mergeCell ref="A183:A184"/>
    <mergeCell ref="B183:B184"/>
    <mergeCell ref="C183:C184"/>
    <mergeCell ref="A177:A178"/>
    <mergeCell ref="B177:B178"/>
    <mergeCell ref="C177:C178"/>
    <mergeCell ref="A179:A180"/>
    <mergeCell ref="B179:B180"/>
    <mergeCell ref="C179:C180"/>
    <mergeCell ref="A172:A173"/>
    <mergeCell ref="B172:B173"/>
    <mergeCell ref="C172:C173"/>
    <mergeCell ref="A174:A175"/>
    <mergeCell ref="B174:B175"/>
    <mergeCell ref="C174:C175"/>
    <mergeCell ref="A167:A168"/>
    <mergeCell ref="B167:B168"/>
    <mergeCell ref="C167:C168"/>
    <mergeCell ref="A170:A171"/>
    <mergeCell ref="B170:B171"/>
    <mergeCell ref="C170:C171"/>
    <mergeCell ref="A159:A160"/>
    <mergeCell ref="B159:B160"/>
    <mergeCell ref="C159:C160"/>
    <mergeCell ref="A161:A162"/>
    <mergeCell ref="B161:B162"/>
    <mergeCell ref="C161:C162"/>
    <mergeCell ref="A155:A156"/>
    <mergeCell ref="B155:B156"/>
    <mergeCell ref="C155:C156"/>
    <mergeCell ref="A157:A158"/>
    <mergeCell ref="B157:B158"/>
    <mergeCell ref="C157:C158"/>
    <mergeCell ref="A150:A151"/>
    <mergeCell ref="B150:B151"/>
    <mergeCell ref="C150:C151"/>
    <mergeCell ref="A152:A153"/>
    <mergeCell ref="B152:B153"/>
    <mergeCell ref="C152:C153"/>
    <mergeCell ref="A144:A145"/>
    <mergeCell ref="B144:B145"/>
    <mergeCell ref="C144:C145"/>
    <mergeCell ref="A147:A148"/>
    <mergeCell ref="B147:B148"/>
    <mergeCell ref="C147:C148"/>
    <mergeCell ref="A138:A139"/>
    <mergeCell ref="B138:B139"/>
    <mergeCell ref="C138:C139"/>
    <mergeCell ref="A141:A142"/>
    <mergeCell ref="B141:B142"/>
    <mergeCell ref="C141:C142"/>
    <mergeCell ref="A134:A135"/>
    <mergeCell ref="B134:B135"/>
    <mergeCell ref="C134:C135"/>
    <mergeCell ref="A136:A137"/>
    <mergeCell ref="B136:B137"/>
    <mergeCell ref="C136:C137"/>
    <mergeCell ref="A129:A130"/>
    <mergeCell ref="B129:B130"/>
    <mergeCell ref="C129:C130"/>
    <mergeCell ref="A131:A132"/>
    <mergeCell ref="B131:B132"/>
    <mergeCell ref="C131:C132"/>
    <mergeCell ref="A124:A125"/>
    <mergeCell ref="B124:B125"/>
    <mergeCell ref="C124:C125"/>
    <mergeCell ref="A126:A127"/>
    <mergeCell ref="B126:B127"/>
    <mergeCell ref="C126:C127"/>
    <mergeCell ref="A119:A120"/>
    <mergeCell ref="B119:B120"/>
    <mergeCell ref="C119:C120"/>
    <mergeCell ref="A122:A123"/>
    <mergeCell ref="B122:B123"/>
    <mergeCell ref="C122:C123"/>
    <mergeCell ref="A113:A114"/>
    <mergeCell ref="B113:B114"/>
    <mergeCell ref="C113:C114"/>
    <mergeCell ref="A116:A117"/>
    <mergeCell ref="B116:B117"/>
    <mergeCell ref="C116:C117"/>
    <mergeCell ref="A108:A109"/>
    <mergeCell ref="B108:B109"/>
    <mergeCell ref="C108:C109"/>
    <mergeCell ref="A110:A111"/>
    <mergeCell ref="B110:B111"/>
    <mergeCell ref="C110:C111"/>
    <mergeCell ref="A102:A103"/>
    <mergeCell ref="B102:B103"/>
    <mergeCell ref="C102:C103"/>
    <mergeCell ref="D102:D103"/>
    <mergeCell ref="E102:E103"/>
    <mergeCell ref="A105:A106"/>
    <mergeCell ref="B105:B106"/>
    <mergeCell ref="C105:C106"/>
    <mergeCell ref="A97:A98"/>
    <mergeCell ref="B97:B98"/>
    <mergeCell ref="C97:C98"/>
    <mergeCell ref="A100:A101"/>
    <mergeCell ref="B100:B101"/>
    <mergeCell ref="C100:C101"/>
    <mergeCell ref="A93:A94"/>
    <mergeCell ref="B93:B94"/>
    <mergeCell ref="C93:C94"/>
    <mergeCell ref="A95:A96"/>
    <mergeCell ref="B95:B96"/>
    <mergeCell ref="C95:C96"/>
    <mergeCell ref="A87:A88"/>
    <mergeCell ref="B87:B88"/>
    <mergeCell ref="C87:C88"/>
    <mergeCell ref="A89:A90"/>
    <mergeCell ref="B89:B90"/>
    <mergeCell ref="C89:C90"/>
    <mergeCell ref="A58:A59"/>
    <mergeCell ref="B58:B59"/>
    <mergeCell ref="C58:C59"/>
    <mergeCell ref="A84:A85"/>
    <mergeCell ref="B84:B85"/>
    <mergeCell ref="C84:C85"/>
    <mergeCell ref="A18:A19"/>
    <mergeCell ref="B18:B19"/>
    <mergeCell ref="C18:C19"/>
    <mergeCell ref="A22:A23"/>
    <mergeCell ref="B22:B23"/>
    <mergeCell ref="C22:C23"/>
    <mergeCell ref="A14:A15"/>
    <mergeCell ref="B14:B15"/>
    <mergeCell ref="C14:C15"/>
    <mergeCell ref="A16:A17"/>
    <mergeCell ref="B16:B17"/>
    <mergeCell ref="C16:C17"/>
    <mergeCell ref="D7:E7"/>
    <mergeCell ref="F7:G7"/>
    <mergeCell ref="H7:I7"/>
    <mergeCell ref="K7:L7"/>
    <mergeCell ref="A12:A13"/>
    <mergeCell ref="B12:B13"/>
    <mergeCell ref="C12:C13"/>
    <mergeCell ref="A7:A8"/>
    <mergeCell ref="B7:B8"/>
    <mergeCell ref="C7:C8"/>
    <mergeCell ref="B2:C5"/>
    <mergeCell ref="E2:K2"/>
    <mergeCell ref="E3:K3"/>
    <mergeCell ref="E4:K4"/>
    <mergeCell ref="E5:K5"/>
    <mergeCell ref="E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selection activeCell="C146" sqref="C146"/>
    </sheetView>
  </sheetViews>
  <sheetFormatPr defaultRowHeight="15" x14ac:dyDescent="0.25"/>
  <cols>
    <col min="2" max="2" width="33" customWidth="1"/>
  </cols>
  <sheetData>
    <row r="1" spans="1:8" ht="18.75" x14ac:dyDescent="0.25">
      <c r="A1" s="83" t="s">
        <v>1164</v>
      </c>
      <c r="B1" s="84"/>
      <c r="C1" s="85" t="s">
        <v>1165</v>
      </c>
      <c r="D1" s="85"/>
      <c r="E1" s="84"/>
      <c r="F1" s="85" t="s">
        <v>1166</v>
      </c>
      <c r="G1" s="85"/>
      <c r="H1" s="84"/>
    </row>
    <row r="2" spans="1:8" ht="89.25" x14ac:dyDescent="0.25">
      <c r="A2" s="31"/>
      <c r="B2" s="86" t="s">
        <v>8</v>
      </c>
      <c r="C2" s="86" t="s">
        <v>1167</v>
      </c>
      <c r="D2" s="86" t="s">
        <v>1168</v>
      </c>
      <c r="E2" s="86" t="s">
        <v>1169</v>
      </c>
      <c r="F2" s="86" t="s">
        <v>1170</v>
      </c>
      <c r="G2" s="86" t="s">
        <v>1171</v>
      </c>
      <c r="H2" s="86" t="s">
        <v>1172</v>
      </c>
    </row>
    <row r="3" spans="1:8" ht="75.75" customHeight="1" x14ac:dyDescent="0.25">
      <c r="A3" s="87" t="s">
        <v>783</v>
      </c>
      <c r="B3" s="88" t="s">
        <v>784</v>
      </c>
      <c r="C3" s="89">
        <v>5</v>
      </c>
      <c r="D3" s="90">
        <v>0.45</v>
      </c>
      <c r="E3" s="90"/>
      <c r="F3" s="89">
        <f t="shared" ref="F3:F8" si="0">(E3+D3)*C3</f>
        <v>2.25</v>
      </c>
      <c r="G3" s="90">
        <f t="shared" ref="G3:G8" si="1">F3*0.2</f>
        <v>0.45</v>
      </c>
      <c r="H3" s="90">
        <f t="shared" ref="H3:H8" si="2">F3+G3</f>
        <v>2.7</v>
      </c>
    </row>
    <row r="4" spans="1:8" ht="63" customHeight="1" x14ac:dyDescent="0.25">
      <c r="A4" s="87" t="s">
        <v>1037</v>
      </c>
      <c r="B4" s="88" t="s">
        <v>1173</v>
      </c>
      <c r="C4" s="89">
        <v>1</v>
      </c>
      <c r="D4" s="90">
        <v>5.26</v>
      </c>
      <c r="E4" s="90">
        <v>1.79</v>
      </c>
      <c r="F4" s="89">
        <f t="shared" si="0"/>
        <v>7.05</v>
      </c>
      <c r="G4" s="90">
        <f t="shared" si="1"/>
        <v>1.4100000000000001</v>
      </c>
      <c r="H4" s="90">
        <f t="shared" si="2"/>
        <v>8.4600000000000009</v>
      </c>
    </row>
    <row r="5" spans="1:8" ht="32.25" customHeight="1" x14ac:dyDescent="0.25">
      <c r="A5" s="87" t="s">
        <v>780</v>
      </c>
      <c r="B5" s="88" t="s">
        <v>781</v>
      </c>
      <c r="C5" s="89">
        <v>1</v>
      </c>
      <c r="D5" s="90">
        <v>3</v>
      </c>
      <c r="E5" s="90"/>
      <c r="F5" s="89">
        <f t="shared" si="0"/>
        <v>3</v>
      </c>
      <c r="G5" s="90">
        <f t="shared" si="1"/>
        <v>0.60000000000000009</v>
      </c>
      <c r="H5" s="90">
        <f t="shared" si="2"/>
        <v>3.6</v>
      </c>
    </row>
    <row r="6" spans="1:8" ht="42" customHeight="1" x14ac:dyDescent="0.25">
      <c r="A6" s="87" t="s">
        <v>1127</v>
      </c>
      <c r="B6" s="88" t="s">
        <v>1174</v>
      </c>
      <c r="C6" s="89">
        <v>1</v>
      </c>
      <c r="D6" s="90">
        <v>4.88</v>
      </c>
      <c r="E6" s="90">
        <v>1.58</v>
      </c>
      <c r="F6" s="89">
        <f t="shared" si="0"/>
        <v>6.46</v>
      </c>
      <c r="G6" s="90">
        <f t="shared" si="1"/>
        <v>1.292</v>
      </c>
      <c r="H6" s="90">
        <f t="shared" si="2"/>
        <v>7.7519999999999998</v>
      </c>
    </row>
    <row r="7" spans="1:8" ht="62.25" customHeight="1" x14ac:dyDescent="0.25">
      <c r="A7" s="87" t="s">
        <v>1159</v>
      </c>
      <c r="B7" s="88" t="s">
        <v>1160</v>
      </c>
      <c r="C7" s="89">
        <v>1</v>
      </c>
      <c r="D7" s="90">
        <v>8.99</v>
      </c>
      <c r="E7" s="90"/>
      <c r="F7" s="89">
        <f t="shared" si="0"/>
        <v>8.99</v>
      </c>
      <c r="G7" s="90">
        <f t="shared" si="1"/>
        <v>1.798</v>
      </c>
      <c r="H7" s="90">
        <f t="shared" si="2"/>
        <v>10.788</v>
      </c>
    </row>
    <row r="8" spans="1:8" ht="50.25" customHeight="1" x14ac:dyDescent="0.25">
      <c r="A8" s="87" t="s">
        <v>1161</v>
      </c>
      <c r="B8" s="88" t="s">
        <v>1162</v>
      </c>
      <c r="C8" s="89">
        <v>1</v>
      </c>
      <c r="D8" s="90">
        <v>6</v>
      </c>
      <c r="E8" s="90">
        <v>0.39</v>
      </c>
      <c r="F8" s="89">
        <f t="shared" si="0"/>
        <v>6.39</v>
      </c>
      <c r="G8" s="90">
        <f t="shared" si="1"/>
        <v>1.278</v>
      </c>
      <c r="H8" s="90">
        <f t="shared" si="2"/>
        <v>7.6679999999999993</v>
      </c>
    </row>
    <row r="9" spans="1:8" x14ac:dyDescent="0.25">
      <c r="A9" s="91"/>
      <c r="B9" s="92" t="s">
        <v>1175</v>
      </c>
      <c r="C9" s="93"/>
      <c r="D9" s="93"/>
      <c r="E9" s="94">
        <f>SUM(E3:E8)</f>
        <v>3.7600000000000002</v>
      </c>
      <c r="F9" s="93">
        <f>SUM(F3:F8)</f>
        <v>34.14</v>
      </c>
      <c r="G9" s="94">
        <f>SUM(G3:G8)</f>
        <v>6.8279999999999994</v>
      </c>
      <c r="H9" s="94">
        <f>SUM(H3:H8)</f>
        <v>40.967999999999996</v>
      </c>
    </row>
    <row r="10" spans="1:8" x14ac:dyDescent="0.25">
      <c r="A10" s="95"/>
      <c r="B10" s="84"/>
      <c r="C10" s="84"/>
      <c r="D10" s="84"/>
      <c r="E10" s="84"/>
      <c r="F10" s="84"/>
      <c r="G10" s="84"/>
      <c r="H10" s="84"/>
    </row>
    <row r="11" spans="1:8" ht="18.75" x14ac:dyDescent="0.25">
      <c r="A11" s="83" t="s">
        <v>1176</v>
      </c>
      <c r="B11" s="84"/>
      <c r="C11" s="84"/>
      <c r="D11" s="84"/>
      <c r="E11" s="84"/>
      <c r="F11" s="84"/>
      <c r="G11" s="84"/>
      <c r="H11" s="84"/>
    </row>
    <row r="12" spans="1:8" ht="89.25" x14ac:dyDescent="0.25">
      <c r="A12" s="31"/>
      <c r="B12" s="86" t="s">
        <v>8</v>
      </c>
      <c r="C12" s="86" t="s">
        <v>1167</v>
      </c>
      <c r="D12" s="86" t="s">
        <v>1168</v>
      </c>
      <c r="E12" s="86" t="s">
        <v>1169</v>
      </c>
      <c r="F12" s="86" t="s">
        <v>1170</v>
      </c>
      <c r="G12" s="86" t="s">
        <v>1171</v>
      </c>
      <c r="H12" s="86" t="s">
        <v>1172</v>
      </c>
    </row>
    <row r="13" spans="1:8" ht="40.5" customHeight="1" x14ac:dyDescent="0.25">
      <c r="A13" s="87" t="s">
        <v>1141</v>
      </c>
      <c r="B13" s="88" t="s">
        <v>1177</v>
      </c>
      <c r="C13" s="33">
        <v>1</v>
      </c>
      <c r="D13" s="96">
        <v>3.59</v>
      </c>
      <c r="E13" s="33">
        <v>0.87</v>
      </c>
      <c r="F13" s="33">
        <f>(E13+D13)*C13</f>
        <v>4.46</v>
      </c>
      <c r="G13" s="96">
        <f>F13*0.2</f>
        <v>0.89200000000000002</v>
      </c>
      <c r="H13" s="96">
        <f>F13+G13</f>
        <v>5.3520000000000003</v>
      </c>
    </row>
    <row r="14" spans="1:8" ht="66" customHeight="1" x14ac:dyDescent="0.25">
      <c r="A14" s="87" t="s">
        <v>1159</v>
      </c>
      <c r="B14" s="88" t="s">
        <v>1160</v>
      </c>
      <c r="C14" s="33">
        <v>1</v>
      </c>
      <c r="D14" s="96">
        <v>8.99</v>
      </c>
      <c r="E14" s="33">
        <v>0.39</v>
      </c>
      <c r="F14" s="33">
        <f>(E14+D14)*C14</f>
        <v>9.3800000000000008</v>
      </c>
      <c r="G14" s="96">
        <f>F14*0.2</f>
        <v>1.8760000000000003</v>
      </c>
      <c r="H14" s="96">
        <f>F14+G14</f>
        <v>11.256</v>
      </c>
    </row>
    <row r="15" spans="1:8" ht="26.25" customHeight="1" x14ac:dyDescent="0.25">
      <c r="A15" s="87" t="s">
        <v>780</v>
      </c>
      <c r="B15" s="88" t="s">
        <v>781</v>
      </c>
      <c r="C15" s="33">
        <v>1</v>
      </c>
      <c r="D15" s="96">
        <v>3</v>
      </c>
      <c r="E15" s="33"/>
      <c r="F15" s="33">
        <f>(E15+D15)*C15</f>
        <v>3</v>
      </c>
      <c r="G15" s="96">
        <f>F15*0.2</f>
        <v>0.60000000000000009</v>
      </c>
      <c r="H15" s="96">
        <f>F15+G15</f>
        <v>3.6</v>
      </c>
    </row>
    <row r="16" spans="1:8" x14ac:dyDescent="0.25">
      <c r="A16" s="91"/>
      <c r="B16" s="97" t="s">
        <v>1175</v>
      </c>
      <c r="C16" s="97"/>
      <c r="D16" s="97"/>
      <c r="E16" s="97">
        <f>SUM(E13:E15)</f>
        <v>1.26</v>
      </c>
      <c r="F16" s="97">
        <f>SUM(F13:F15)</f>
        <v>16.84</v>
      </c>
      <c r="G16" s="98">
        <f>SUM(G13:G15)</f>
        <v>3.3680000000000003</v>
      </c>
      <c r="H16" s="98">
        <f>SUM(H13:H15)</f>
        <v>20.208000000000002</v>
      </c>
    </row>
    <row r="17" spans="1:8" x14ac:dyDescent="0.25">
      <c r="A17" s="95"/>
      <c r="B17" s="84"/>
      <c r="C17" s="84"/>
      <c r="D17" s="84"/>
      <c r="E17" s="84"/>
      <c r="F17" s="84"/>
      <c r="G17" s="84"/>
      <c r="H17" s="84"/>
    </row>
    <row r="18" spans="1:8" ht="18.75" x14ac:dyDescent="0.25">
      <c r="A18" s="83" t="s">
        <v>1178</v>
      </c>
      <c r="B18" s="84"/>
      <c r="C18" s="84"/>
      <c r="D18" s="84"/>
      <c r="E18" s="84"/>
      <c r="F18" s="84"/>
      <c r="G18" s="84"/>
      <c r="H18" s="84"/>
    </row>
    <row r="19" spans="1:8" x14ac:dyDescent="0.25">
      <c r="A19" s="95"/>
      <c r="B19" s="84"/>
      <c r="C19" s="84"/>
      <c r="D19" s="84"/>
      <c r="E19" s="84"/>
      <c r="F19" s="84"/>
      <c r="G19" s="84"/>
      <c r="H19" s="84"/>
    </row>
    <row r="20" spans="1:8" ht="89.25" x14ac:dyDescent="0.25">
      <c r="A20" s="31"/>
      <c r="B20" s="86" t="s">
        <v>8</v>
      </c>
      <c r="C20" s="86" t="s">
        <v>1167</v>
      </c>
      <c r="D20" s="86" t="s">
        <v>1168</v>
      </c>
      <c r="E20" s="86" t="s">
        <v>1169</v>
      </c>
      <c r="F20" s="86" t="s">
        <v>1170</v>
      </c>
      <c r="G20" s="86" t="s">
        <v>1171</v>
      </c>
      <c r="H20" s="86" t="s">
        <v>1172</v>
      </c>
    </row>
    <row r="21" spans="1:8" ht="26.25" customHeight="1" x14ac:dyDescent="0.25">
      <c r="A21" s="87" t="s">
        <v>1155</v>
      </c>
      <c r="B21" s="88" t="s">
        <v>1156</v>
      </c>
      <c r="C21" s="33">
        <v>1</v>
      </c>
      <c r="D21" s="96">
        <v>3.75</v>
      </c>
      <c r="E21" s="33">
        <v>0.38</v>
      </c>
      <c r="F21" s="33">
        <f>(E21+D21)*C21</f>
        <v>4.13</v>
      </c>
      <c r="G21" s="96">
        <f>F21*0.2</f>
        <v>0.82600000000000007</v>
      </c>
      <c r="H21" s="96">
        <f>F21+G21</f>
        <v>4.9559999999999995</v>
      </c>
    </row>
    <row r="22" spans="1:8" ht="53.25" customHeight="1" x14ac:dyDescent="0.25">
      <c r="A22" s="87" t="s">
        <v>1159</v>
      </c>
      <c r="B22" s="88" t="s">
        <v>1160</v>
      </c>
      <c r="C22" s="33">
        <v>1</v>
      </c>
      <c r="D22" s="96">
        <v>8.99</v>
      </c>
      <c r="E22" s="33">
        <v>0.39</v>
      </c>
      <c r="F22" s="33">
        <f>(E22+D22)*C22</f>
        <v>9.3800000000000008</v>
      </c>
      <c r="G22" s="96">
        <f>F22*0.2</f>
        <v>1.8760000000000003</v>
      </c>
      <c r="H22" s="96">
        <f>F22+G22</f>
        <v>11.256</v>
      </c>
    </row>
    <row r="23" spans="1:8" ht="33" customHeight="1" x14ac:dyDescent="0.25">
      <c r="A23" s="87" t="s">
        <v>780</v>
      </c>
      <c r="B23" s="88" t="s">
        <v>781</v>
      </c>
      <c r="C23" s="33">
        <v>1</v>
      </c>
      <c r="D23" s="96">
        <v>3</v>
      </c>
      <c r="E23" s="33"/>
      <c r="F23" s="33">
        <f>(E23+D23)*C23</f>
        <v>3</v>
      </c>
      <c r="G23" s="96">
        <f>F23*0.2</f>
        <v>0.60000000000000009</v>
      </c>
      <c r="H23" s="96">
        <f>F23+G23</f>
        <v>3.6</v>
      </c>
    </row>
    <row r="24" spans="1:8" x14ac:dyDescent="0.25">
      <c r="A24" s="91"/>
      <c r="B24" s="97" t="s">
        <v>1175</v>
      </c>
      <c r="C24" s="97"/>
      <c r="D24" s="97"/>
      <c r="E24" s="97">
        <f>SUM(E21:E23)</f>
        <v>0.77</v>
      </c>
      <c r="F24" s="97">
        <f>SUM(F21:F23)</f>
        <v>16.510000000000002</v>
      </c>
      <c r="G24" s="98">
        <f>SUM(G21:G23)</f>
        <v>3.3020000000000005</v>
      </c>
      <c r="H24" s="98">
        <f>SUM(H21:H23)</f>
        <v>19.812000000000001</v>
      </c>
    </row>
    <row r="25" spans="1:8" x14ac:dyDescent="0.25">
      <c r="A25" s="95"/>
      <c r="B25" s="84"/>
      <c r="C25" s="84"/>
      <c r="D25" s="84"/>
      <c r="E25" s="84"/>
      <c r="F25" s="84"/>
      <c r="G25" s="84"/>
      <c r="H25" s="84"/>
    </row>
    <row r="26" spans="1:8" x14ac:dyDescent="0.25">
      <c r="A26" s="95"/>
      <c r="B26" s="84"/>
      <c r="C26" s="84"/>
      <c r="D26" s="84"/>
      <c r="E26" s="84"/>
      <c r="F26" s="84"/>
      <c r="G26" s="84"/>
      <c r="H26" s="84"/>
    </row>
    <row r="27" spans="1:8" ht="18.75" x14ac:dyDescent="0.25">
      <c r="A27" s="83" t="s">
        <v>1179</v>
      </c>
      <c r="B27" s="84"/>
      <c r="C27" s="84"/>
      <c r="D27" s="84"/>
      <c r="E27" s="84"/>
      <c r="F27" s="84"/>
      <c r="G27" s="84"/>
      <c r="H27" s="84"/>
    </row>
    <row r="28" spans="1:8" ht="89.25" x14ac:dyDescent="0.25">
      <c r="A28" s="31"/>
      <c r="B28" s="86" t="s">
        <v>8</v>
      </c>
      <c r="C28" s="86" t="s">
        <v>1167</v>
      </c>
      <c r="D28" s="86" t="s">
        <v>1168</v>
      </c>
      <c r="E28" s="86" t="s">
        <v>1169</v>
      </c>
      <c r="F28" s="86" t="s">
        <v>1170</v>
      </c>
      <c r="G28" s="86" t="s">
        <v>1171</v>
      </c>
      <c r="H28" s="86" t="s">
        <v>1172</v>
      </c>
    </row>
    <row r="29" spans="1:8" ht="54.75" customHeight="1" x14ac:dyDescent="0.25">
      <c r="A29" s="31" t="s">
        <v>1147</v>
      </c>
      <c r="B29" s="88" t="s">
        <v>1180</v>
      </c>
      <c r="C29" s="88">
        <v>1</v>
      </c>
      <c r="D29" s="99">
        <v>3.59</v>
      </c>
      <c r="E29" s="88">
        <v>0.44</v>
      </c>
      <c r="F29" s="88">
        <f>(E29+D29)*C29</f>
        <v>4.03</v>
      </c>
      <c r="G29" s="99">
        <f>F29*0.2</f>
        <v>0.80600000000000005</v>
      </c>
      <c r="H29" s="99">
        <f>F29+G29</f>
        <v>4.8360000000000003</v>
      </c>
    </row>
    <row r="30" spans="1:8" ht="45" customHeight="1" x14ac:dyDescent="0.25">
      <c r="A30" s="87" t="s">
        <v>1161</v>
      </c>
      <c r="B30" s="88" t="s">
        <v>1162</v>
      </c>
      <c r="C30" s="33">
        <v>1</v>
      </c>
      <c r="D30" s="96">
        <v>0.6</v>
      </c>
      <c r="E30" s="33">
        <v>0.39</v>
      </c>
      <c r="F30" s="33">
        <f>(E30+D30)*C30</f>
        <v>0.99</v>
      </c>
      <c r="G30" s="96">
        <f>F30*0.2</f>
        <v>0.19800000000000001</v>
      </c>
      <c r="H30" s="96">
        <f>F30+G30</f>
        <v>1.1879999999999999</v>
      </c>
    </row>
    <row r="31" spans="1:8" ht="58.5" customHeight="1" x14ac:dyDescent="0.25">
      <c r="A31" s="87" t="s">
        <v>1159</v>
      </c>
      <c r="B31" s="88" t="s">
        <v>1160</v>
      </c>
      <c r="C31" s="33">
        <v>1</v>
      </c>
      <c r="D31" s="96">
        <v>8.99</v>
      </c>
      <c r="E31" s="33">
        <v>0.39</v>
      </c>
      <c r="F31" s="33">
        <f>(E31+D31)*C31</f>
        <v>9.3800000000000008</v>
      </c>
      <c r="G31" s="96">
        <f>F31*0.2</f>
        <v>1.8760000000000003</v>
      </c>
      <c r="H31" s="96">
        <f>F31+G31</f>
        <v>11.256</v>
      </c>
    </row>
    <row r="32" spans="1:8" ht="24.75" customHeight="1" x14ac:dyDescent="0.25">
      <c r="A32" s="87" t="s">
        <v>780</v>
      </c>
      <c r="B32" s="88" t="s">
        <v>781</v>
      </c>
      <c r="C32" s="33">
        <v>1</v>
      </c>
      <c r="D32" s="96">
        <v>3</v>
      </c>
      <c r="E32" s="33"/>
      <c r="F32" s="33">
        <f>(E32+D32)*C32</f>
        <v>3</v>
      </c>
      <c r="G32" s="96">
        <f>F32*0.2</f>
        <v>0.60000000000000009</v>
      </c>
      <c r="H32" s="96">
        <f>F32+G32</f>
        <v>3.6</v>
      </c>
    </row>
    <row r="33" spans="1:8" x14ac:dyDescent="0.25">
      <c r="A33" s="91"/>
      <c r="B33" s="97" t="s">
        <v>1175</v>
      </c>
      <c r="C33" s="97"/>
      <c r="D33" s="97"/>
      <c r="E33" s="97">
        <f>SUM(E29:E32)</f>
        <v>1.2200000000000002</v>
      </c>
      <c r="F33" s="98">
        <f>SUM(F29:F32)</f>
        <v>17.400000000000002</v>
      </c>
      <c r="G33" s="98">
        <f>F33*0.2</f>
        <v>3.4800000000000004</v>
      </c>
      <c r="H33" s="98">
        <f>F33+G33</f>
        <v>20.880000000000003</v>
      </c>
    </row>
    <row r="34" spans="1:8" x14ac:dyDescent="0.25">
      <c r="A34" s="95"/>
      <c r="B34" s="84"/>
      <c r="C34" s="84"/>
      <c r="D34" s="84"/>
      <c r="E34" s="84"/>
      <c r="F34" s="84"/>
      <c r="G34" s="84"/>
      <c r="H34" s="84"/>
    </row>
    <row r="35" spans="1:8" ht="18.75" x14ac:dyDescent="0.25">
      <c r="A35" s="83" t="s">
        <v>1181</v>
      </c>
      <c r="B35" s="84"/>
      <c r="C35" s="84"/>
      <c r="D35" s="84"/>
      <c r="E35" s="84"/>
      <c r="F35" s="84"/>
      <c r="G35" s="84"/>
      <c r="H35" s="84"/>
    </row>
    <row r="36" spans="1:8" x14ac:dyDescent="0.25">
      <c r="A36" s="95"/>
      <c r="B36" s="84"/>
      <c r="C36" s="84"/>
      <c r="D36" s="84"/>
      <c r="E36" s="84"/>
      <c r="F36" s="84"/>
      <c r="G36" s="84"/>
      <c r="H36" s="84"/>
    </row>
    <row r="37" spans="1:8" ht="89.25" x14ac:dyDescent="0.25">
      <c r="A37" s="31"/>
      <c r="B37" s="86" t="s">
        <v>8</v>
      </c>
      <c r="C37" s="86" t="s">
        <v>1167</v>
      </c>
      <c r="D37" s="86" t="s">
        <v>1168</v>
      </c>
      <c r="E37" s="86" t="s">
        <v>1169</v>
      </c>
      <c r="F37" s="86" t="s">
        <v>1170</v>
      </c>
      <c r="G37" s="86" t="s">
        <v>1171</v>
      </c>
      <c r="H37" s="86" t="s">
        <v>1172</v>
      </c>
    </row>
    <row r="38" spans="1:8" ht="87" customHeight="1" x14ac:dyDescent="0.25">
      <c r="A38" s="31" t="s">
        <v>1096</v>
      </c>
      <c r="B38" s="88" t="s">
        <v>1182</v>
      </c>
      <c r="C38" s="88">
        <v>1</v>
      </c>
      <c r="D38" s="99">
        <v>5.26</v>
      </c>
      <c r="E38" s="88">
        <v>1.98</v>
      </c>
      <c r="F38" s="88">
        <f>(E38+D38)*C38</f>
        <v>7.24</v>
      </c>
      <c r="G38" s="99">
        <f>F38*0.2</f>
        <v>1.4480000000000002</v>
      </c>
      <c r="H38" s="99">
        <f>F38+G38</f>
        <v>8.6880000000000006</v>
      </c>
    </row>
    <row r="39" spans="1:8" ht="36.75" customHeight="1" x14ac:dyDescent="0.25">
      <c r="A39" s="87" t="s">
        <v>783</v>
      </c>
      <c r="B39" s="88" t="s">
        <v>784</v>
      </c>
      <c r="C39" s="33">
        <v>4</v>
      </c>
      <c r="D39" s="96">
        <v>0.45</v>
      </c>
      <c r="E39" s="33"/>
      <c r="F39" s="33">
        <f>(E39+D39)*C39</f>
        <v>1.8</v>
      </c>
      <c r="G39" s="96">
        <f>F39*0.2</f>
        <v>0.36000000000000004</v>
      </c>
      <c r="H39" s="96">
        <f>F39+G39</f>
        <v>2.16</v>
      </c>
    </row>
    <row r="40" spans="1:8" ht="55.5" customHeight="1" x14ac:dyDescent="0.25">
      <c r="A40" s="87" t="s">
        <v>1159</v>
      </c>
      <c r="B40" s="88" t="s">
        <v>1160</v>
      </c>
      <c r="C40" s="33">
        <v>1</v>
      </c>
      <c r="D40" s="96">
        <v>8.99</v>
      </c>
      <c r="E40" s="33"/>
      <c r="F40" s="33">
        <f>(C40+D40)*C40</f>
        <v>9.99</v>
      </c>
      <c r="G40" s="96">
        <f>F40*0.2</f>
        <v>1.9980000000000002</v>
      </c>
      <c r="H40" s="96">
        <f>F40+G40</f>
        <v>11.988</v>
      </c>
    </row>
    <row r="41" spans="1:8" ht="24.75" customHeight="1" x14ac:dyDescent="0.25">
      <c r="A41" s="87" t="s">
        <v>780</v>
      </c>
      <c r="B41" s="88" t="s">
        <v>781</v>
      </c>
      <c r="C41" s="33">
        <v>1</v>
      </c>
      <c r="D41" s="96">
        <v>3</v>
      </c>
      <c r="E41" s="33"/>
      <c r="F41" s="33">
        <f>(E41+D41)*C41</f>
        <v>3</v>
      </c>
      <c r="G41" s="96">
        <f>F41*0.2</f>
        <v>0.60000000000000009</v>
      </c>
      <c r="H41" s="96">
        <f>F41+G41</f>
        <v>3.6</v>
      </c>
    </row>
    <row r="42" spans="1:8" x14ac:dyDescent="0.25">
      <c r="A42" s="91"/>
      <c r="B42" s="97" t="s">
        <v>1175</v>
      </c>
      <c r="C42" s="97"/>
      <c r="D42" s="97"/>
      <c r="E42" s="97">
        <f>SUM(E38:E41)</f>
        <v>1.98</v>
      </c>
      <c r="F42" s="97">
        <f>SUM(F38:F41)</f>
        <v>22.03</v>
      </c>
      <c r="G42" s="98">
        <f>F42*0.2</f>
        <v>4.4060000000000006</v>
      </c>
      <c r="H42" s="98">
        <f>F42+G42</f>
        <v>26.436</v>
      </c>
    </row>
    <row r="43" spans="1:8" x14ac:dyDescent="0.25">
      <c r="A43" s="95"/>
      <c r="B43" s="84"/>
      <c r="C43" s="84"/>
      <c r="D43" s="84"/>
      <c r="E43" s="84"/>
      <c r="F43" s="84"/>
      <c r="G43" s="84"/>
      <c r="H43" s="84"/>
    </row>
    <row r="44" spans="1:8" x14ac:dyDescent="0.25">
      <c r="A44" s="95"/>
      <c r="B44" s="84"/>
      <c r="C44" s="84"/>
      <c r="D44" s="84"/>
      <c r="E44" s="84"/>
      <c r="F44" s="84"/>
      <c r="G44" s="84"/>
      <c r="H44" s="84"/>
    </row>
    <row r="45" spans="1:8" ht="18.75" x14ac:dyDescent="0.25">
      <c r="A45" s="83" t="s">
        <v>1183</v>
      </c>
      <c r="B45" s="84"/>
      <c r="C45" s="84"/>
      <c r="D45" s="84"/>
      <c r="E45" s="84"/>
      <c r="F45" s="84"/>
      <c r="G45" s="84"/>
      <c r="H45" s="84"/>
    </row>
    <row r="46" spans="1:8" x14ac:dyDescent="0.25">
      <c r="A46" s="95"/>
      <c r="B46" s="84"/>
      <c r="C46" s="84"/>
      <c r="D46" s="84"/>
      <c r="E46" s="84"/>
      <c r="F46" s="84"/>
      <c r="G46" s="84"/>
      <c r="H46" s="84"/>
    </row>
    <row r="47" spans="1:8" ht="89.25" x14ac:dyDescent="0.25">
      <c r="A47" s="31"/>
      <c r="B47" s="86" t="s">
        <v>8</v>
      </c>
      <c r="C47" s="86" t="s">
        <v>1167</v>
      </c>
      <c r="D47" s="86" t="s">
        <v>1168</v>
      </c>
      <c r="E47" s="86" t="s">
        <v>1169</v>
      </c>
      <c r="F47" s="86" t="s">
        <v>1170</v>
      </c>
      <c r="G47" s="86" t="s">
        <v>1171</v>
      </c>
      <c r="H47" s="86" t="s">
        <v>1172</v>
      </c>
    </row>
    <row r="48" spans="1:8" ht="66.75" customHeight="1" x14ac:dyDescent="0.25">
      <c r="A48" s="31" t="s">
        <v>1098</v>
      </c>
      <c r="B48" s="88" t="s">
        <v>1184</v>
      </c>
      <c r="C48" s="88">
        <v>1</v>
      </c>
      <c r="D48" s="99">
        <v>7.06</v>
      </c>
      <c r="E48" s="88">
        <v>1.71</v>
      </c>
      <c r="F48" s="88">
        <f>(E48+D48)*C48</f>
        <v>8.77</v>
      </c>
      <c r="G48" s="99">
        <f t="shared" ref="G48:G53" si="3">F48*0.2</f>
        <v>1.754</v>
      </c>
      <c r="H48" s="99">
        <f t="shared" ref="H48:H53" si="4">F48+G48</f>
        <v>10.523999999999999</v>
      </c>
    </row>
    <row r="49" spans="1:8" ht="42.75" customHeight="1" x14ac:dyDescent="0.25">
      <c r="A49" s="31" t="s">
        <v>1101</v>
      </c>
      <c r="B49" s="88" t="s">
        <v>1185</v>
      </c>
      <c r="C49" s="88">
        <v>1</v>
      </c>
      <c r="D49" s="99">
        <v>12.47</v>
      </c>
      <c r="E49" s="88">
        <v>0.7</v>
      </c>
      <c r="F49" s="88">
        <f>(E49+D49)*C49</f>
        <v>13.17</v>
      </c>
      <c r="G49" s="99">
        <f t="shared" si="3"/>
        <v>2.6340000000000003</v>
      </c>
      <c r="H49" s="99">
        <f t="shared" si="4"/>
        <v>15.804</v>
      </c>
    </row>
    <row r="50" spans="1:8" ht="40.5" customHeight="1" x14ac:dyDescent="0.25">
      <c r="A50" s="87" t="s">
        <v>1186</v>
      </c>
      <c r="B50" s="88" t="s">
        <v>784</v>
      </c>
      <c r="C50" s="33">
        <v>6</v>
      </c>
      <c r="D50" s="96">
        <v>0.45</v>
      </c>
      <c r="E50" s="33"/>
      <c r="F50" s="33">
        <f>(E50+D50)*C50</f>
        <v>2.7</v>
      </c>
      <c r="G50" s="96">
        <f t="shared" si="3"/>
        <v>0.54</v>
      </c>
      <c r="H50" s="96">
        <f t="shared" si="4"/>
        <v>3.24</v>
      </c>
    </row>
    <row r="51" spans="1:8" ht="63.75" customHeight="1" x14ac:dyDescent="0.25">
      <c r="A51" s="87" t="s">
        <v>1159</v>
      </c>
      <c r="B51" s="88" t="s">
        <v>1160</v>
      </c>
      <c r="C51" s="33">
        <v>1</v>
      </c>
      <c r="D51" s="96">
        <v>8.99</v>
      </c>
      <c r="E51" s="33"/>
      <c r="F51" s="33">
        <f>(E51+D51)*C51</f>
        <v>8.99</v>
      </c>
      <c r="G51" s="96">
        <f t="shared" si="3"/>
        <v>1.798</v>
      </c>
      <c r="H51" s="96">
        <f t="shared" si="4"/>
        <v>10.788</v>
      </c>
    </row>
    <row r="52" spans="1:8" ht="31.5" customHeight="1" x14ac:dyDescent="0.25">
      <c r="A52" s="87" t="s">
        <v>780</v>
      </c>
      <c r="B52" s="88" t="s">
        <v>781</v>
      </c>
      <c r="C52" s="33">
        <v>1</v>
      </c>
      <c r="D52" s="96">
        <v>3</v>
      </c>
      <c r="E52" s="33"/>
      <c r="F52" s="33">
        <f>(E52+D52)*C52</f>
        <v>3</v>
      </c>
      <c r="G52" s="96">
        <f t="shared" si="3"/>
        <v>0.60000000000000009</v>
      </c>
      <c r="H52" s="96">
        <f t="shared" si="4"/>
        <v>3.6</v>
      </c>
    </row>
    <row r="53" spans="1:8" x14ac:dyDescent="0.25">
      <c r="A53" s="91"/>
      <c r="B53" s="97" t="s">
        <v>1175</v>
      </c>
      <c r="C53" s="97"/>
      <c r="D53" s="97"/>
      <c r="E53" s="97">
        <f>SUM(E48:E52)</f>
        <v>2.41</v>
      </c>
      <c r="F53" s="98">
        <f>SUM(F48:F52)</f>
        <v>36.629999999999995</v>
      </c>
      <c r="G53" s="98">
        <f t="shared" si="3"/>
        <v>7.3259999999999996</v>
      </c>
      <c r="H53" s="98">
        <f t="shared" si="4"/>
        <v>43.955999999999996</v>
      </c>
    </row>
    <row r="54" spans="1:8" x14ac:dyDescent="0.25">
      <c r="A54" s="95"/>
      <c r="B54" s="84"/>
      <c r="C54" s="84"/>
      <c r="D54" s="84"/>
      <c r="E54" s="84"/>
      <c r="F54" s="84"/>
      <c r="G54" s="84"/>
      <c r="H54" s="84"/>
    </row>
    <row r="55" spans="1:8" ht="18.75" x14ac:dyDescent="0.25">
      <c r="A55" s="83" t="s">
        <v>1187</v>
      </c>
      <c r="B55" s="84"/>
      <c r="C55" s="84"/>
      <c r="D55" s="84"/>
      <c r="E55" s="84"/>
      <c r="F55" s="84"/>
      <c r="G55" s="84"/>
      <c r="H55" s="84"/>
    </row>
    <row r="56" spans="1:8" ht="89.25" x14ac:dyDescent="0.25">
      <c r="A56" s="31"/>
      <c r="B56" s="86" t="s">
        <v>8</v>
      </c>
      <c r="C56" s="86" t="s">
        <v>1167</v>
      </c>
      <c r="D56" s="86" t="s">
        <v>1168</v>
      </c>
      <c r="E56" s="86" t="s">
        <v>1169</v>
      </c>
      <c r="F56" s="86" t="s">
        <v>1170</v>
      </c>
      <c r="G56" s="86" t="s">
        <v>1171</v>
      </c>
      <c r="H56" s="86" t="s">
        <v>1172</v>
      </c>
    </row>
    <row r="57" spans="1:8" ht="39" customHeight="1" x14ac:dyDescent="0.25">
      <c r="A57" s="31" t="s">
        <v>1141</v>
      </c>
      <c r="B57" s="88" t="s">
        <v>1177</v>
      </c>
      <c r="C57" s="88">
        <v>1</v>
      </c>
      <c r="D57" s="99">
        <v>3.59</v>
      </c>
      <c r="E57" s="88">
        <v>0.87</v>
      </c>
      <c r="F57" s="88">
        <f>(E57+D57)*C57</f>
        <v>4.46</v>
      </c>
      <c r="G57" s="99">
        <f>F57*0.2</f>
        <v>0.89200000000000002</v>
      </c>
      <c r="H57" s="99">
        <f>F57+G57</f>
        <v>5.3520000000000003</v>
      </c>
    </row>
    <row r="58" spans="1:8" ht="43.5" customHeight="1" x14ac:dyDescent="0.25">
      <c r="A58" s="31" t="s">
        <v>1155</v>
      </c>
      <c r="B58" s="88" t="s">
        <v>1188</v>
      </c>
      <c r="C58" s="88">
        <v>1</v>
      </c>
      <c r="D58" s="99">
        <v>3.75</v>
      </c>
      <c r="E58" s="88">
        <v>0.38</v>
      </c>
      <c r="F58" s="88">
        <f>(E58+D58)*C58</f>
        <v>4.13</v>
      </c>
      <c r="G58" s="99">
        <f>F58*0.2</f>
        <v>0.82600000000000007</v>
      </c>
      <c r="H58" s="99">
        <f>F58+G58</f>
        <v>4.9559999999999995</v>
      </c>
    </row>
    <row r="59" spans="1:8" ht="38.25" customHeight="1" x14ac:dyDescent="0.25">
      <c r="A59" s="87" t="s">
        <v>1159</v>
      </c>
      <c r="B59" s="88" t="s">
        <v>1160</v>
      </c>
      <c r="C59" s="33">
        <v>1</v>
      </c>
      <c r="D59" s="96">
        <v>8.99</v>
      </c>
      <c r="E59" s="33">
        <v>0.39</v>
      </c>
      <c r="F59" s="33">
        <f>(E59+D59)*C59</f>
        <v>9.3800000000000008</v>
      </c>
      <c r="G59" s="96">
        <f>F59*0.2</f>
        <v>1.8760000000000003</v>
      </c>
      <c r="H59" s="96">
        <f>F59+G59</f>
        <v>11.256</v>
      </c>
    </row>
    <row r="60" spans="1:8" ht="32.25" customHeight="1" x14ac:dyDescent="0.25">
      <c r="A60" s="87" t="s">
        <v>780</v>
      </c>
      <c r="B60" s="88" t="s">
        <v>781</v>
      </c>
      <c r="C60" s="33">
        <v>1</v>
      </c>
      <c r="D60" s="96">
        <v>3</v>
      </c>
      <c r="E60" s="33"/>
      <c r="F60" s="33">
        <f>(E60+D60)*C60</f>
        <v>3</v>
      </c>
      <c r="G60" s="96">
        <f>F60*0.2</f>
        <v>0.60000000000000009</v>
      </c>
      <c r="H60" s="96">
        <f>F60+G60</f>
        <v>3.6</v>
      </c>
    </row>
    <row r="61" spans="1:8" x14ac:dyDescent="0.25">
      <c r="A61" s="91"/>
      <c r="B61" s="97" t="s">
        <v>1175</v>
      </c>
      <c r="C61" s="97"/>
      <c r="D61" s="97"/>
      <c r="E61" s="97">
        <f>SUM(E57:E60)</f>
        <v>1.6400000000000001</v>
      </c>
      <c r="F61" s="97">
        <f>SUM(F57:F60)</f>
        <v>20.97</v>
      </c>
      <c r="G61" s="98">
        <f>SUM(G57:G60)</f>
        <v>4.1940000000000008</v>
      </c>
      <c r="H61" s="98">
        <f>SUM(H57:H60)</f>
        <v>25.164000000000001</v>
      </c>
    </row>
    <row r="62" spans="1:8" x14ac:dyDescent="0.25">
      <c r="A62" s="95"/>
      <c r="B62" s="84"/>
      <c r="C62" s="84"/>
      <c r="D62" s="84"/>
      <c r="E62" s="84"/>
      <c r="F62" s="84"/>
      <c r="G62" s="84"/>
      <c r="H62" s="84"/>
    </row>
    <row r="63" spans="1:8" ht="18.75" x14ac:dyDescent="0.25">
      <c r="A63" s="83" t="s">
        <v>1189</v>
      </c>
      <c r="B63" s="84"/>
      <c r="C63" s="84"/>
      <c r="D63" s="84"/>
      <c r="E63" s="84"/>
      <c r="F63" s="84"/>
      <c r="G63" s="84"/>
      <c r="H63" s="84"/>
    </row>
    <row r="64" spans="1:8" x14ac:dyDescent="0.25">
      <c r="A64" s="95"/>
      <c r="B64" s="84"/>
      <c r="C64" s="84"/>
      <c r="D64" s="84"/>
      <c r="E64" s="84"/>
      <c r="F64" s="84"/>
      <c r="G64" s="84"/>
      <c r="H64" s="84"/>
    </row>
    <row r="65" spans="1:8" ht="89.25" x14ac:dyDescent="0.25">
      <c r="A65" s="31"/>
      <c r="B65" s="86" t="s">
        <v>8</v>
      </c>
      <c r="C65" s="86" t="s">
        <v>1167</v>
      </c>
      <c r="D65" s="86" t="s">
        <v>1168</v>
      </c>
      <c r="E65" s="86" t="s">
        <v>1169</v>
      </c>
      <c r="F65" s="86" t="s">
        <v>1170</v>
      </c>
      <c r="G65" s="86" t="s">
        <v>1171</v>
      </c>
      <c r="H65" s="86" t="s">
        <v>1172</v>
      </c>
    </row>
    <row r="66" spans="1:8" ht="88.5" customHeight="1" x14ac:dyDescent="0.25">
      <c r="A66" s="31" t="s">
        <v>1076</v>
      </c>
      <c r="B66" s="88" t="s">
        <v>1190</v>
      </c>
      <c r="C66" s="88">
        <v>1</v>
      </c>
      <c r="D66" s="99">
        <v>6.31</v>
      </c>
      <c r="E66" s="88">
        <v>1.99</v>
      </c>
      <c r="F66" s="88">
        <f>(E66+D66)*C66</f>
        <v>8.2999999999999989</v>
      </c>
      <c r="G66" s="99">
        <f t="shared" ref="G66:G71" si="5">F66*0.2</f>
        <v>1.66</v>
      </c>
      <c r="H66" s="99">
        <f t="shared" ref="H66:H71" si="6">F66+G66</f>
        <v>9.9599999999999991</v>
      </c>
    </row>
    <row r="67" spans="1:8" ht="37.5" customHeight="1" x14ac:dyDescent="0.25">
      <c r="A67" s="31" t="s">
        <v>1159</v>
      </c>
      <c r="B67" s="100" t="s">
        <v>1160</v>
      </c>
      <c r="C67" s="88">
        <v>1</v>
      </c>
      <c r="D67" s="99">
        <v>8.99</v>
      </c>
      <c r="E67" s="88"/>
      <c r="F67" s="88">
        <f>(E67+D67)*C67</f>
        <v>8.99</v>
      </c>
      <c r="G67" s="99">
        <f t="shared" si="5"/>
        <v>1.798</v>
      </c>
      <c r="H67" s="99">
        <f t="shared" si="6"/>
        <v>10.788</v>
      </c>
    </row>
    <row r="68" spans="1:8" ht="48.75" customHeight="1" x14ac:dyDescent="0.25">
      <c r="A68" s="31" t="s">
        <v>783</v>
      </c>
      <c r="B68" s="88" t="s">
        <v>784</v>
      </c>
      <c r="C68" s="88">
        <v>6</v>
      </c>
      <c r="D68" s="99">
        <v>0.45</v>
      </c>
      <c r="E68" s="88"/>
      <c r="F68" s="88">
        <f>(E68+D68)*C68</f>
        <v>2.7</v>
      </c>
      <c r="G68" s="99">
        <f t="shared" si="5"/>
        <v>0.54</v>
      </c>
      <c r="H68" s="99">
        <f t="shared" si="6"/>
        <v>3.24</v>
      </c>
    </row>
    <row r="69" spans="1:8" ht="39" customHeight="1" x14ac:dyDescent="0.25">
      <c r="A69" s="87" t="s">
        <v>1078</v>
      </c>
      <c r="B69" s="88" t="s">
        <v>1185</v>
      </c>
      <c r="C69" s="33">
        <v>1</v>
      </c>
      <c r="D69" s="96">
        <v>11.26</v>
      </c>
      <c r="E69" s="33">
        <v>0.74</v>
      </c>
      <c r="F69" s="33">
        <f>(E69+D69)*C69</f>
        <v>12</v>
      </c>
      <c r="G69" s="96">
        <f t="shared" si="5"/>
        <v>2.4000000000000004</v>
      </c>
      <c r="H69" s="96">
        <f t="shared" si="6"/>
        <v>14.4</v>
      </c>
    </row>
    <row r="70" spans="1:8" ht="24" customHeight="1" x14ac:dyDescent="0.25">
      <c r="A70" s="87" t="s">
        <v>780</v>
      </c>
      <c r="B70" s="88" t="s">
        <v>781</v>
      </c>
      <c r="C70" s="33">
        <v>1</v>
      </c>
      <c r="D70" s="96">
        <v>3</v>
      </c>
      <c r="E70" s="33"/>
      <c r="F70" s="33">
        <f>(E70+D70)*C70</f>
        <v>3</v>
      </c>
      <c r="G70" s="96">
        <f t="shared" si="5"/>
        <v>0.60000000000000009</v>
      </c>
      <c r="H70" s="96">
        <f t="shared" si="6"/>
        <v>3.6</v>
      </c>
    </row>
    <row r="71" spans="1:8" x14ac:dyDescent="0.25">
      <c r="A71" s="91"/>
      <c r="B71" s="97" t="s">
        <v>1175</v>
      </c>
      <c r="C71" s="97"/>
      <c r="D71" s="97"/>
      <c r="E71" s="97">
        <f>SUM(E66:E70)</f>
        <v>2.73</v>
      </c>
      <c r="F71" s="98">
        <f>SUM(F66:F70)</f>
        <v>34.989999999999995</v>
      </c>
      <c r="G71" s="98">
        <f t="shared" si="5"/>
        <v>6.9979999999999993</v>
      </c>
      <c r="H71" s="98">
        <f t="shared" si="6"/>
        <v>41.987999999999992</v>
      </c>
    </row>
    <row r="72" spans="1:8" x14ac:dyDescent="0.25">
      <c r="A72" s="95"/>
      <c r="B72" s="84"/>
      <c r="C72" s="84"/>
      <c r="D72" s="84"/>
      <c r="E72" s="84"/>
      <c r="F72" s="84"/>
      <c r="G72" s="84"/>
      <c r="H72" s="84"/>
    </row>
    <row r="73" spans="1:8" ht="18.75" x14ac:dyDescent="0.25">
      <c r="A73" s="83" t="s">
        <v>1191</v>
      </c>
      <c r="B73" s="84"/>
      <c r="C73" s="84"/>
      <c r="D73" s="84"/>
      <c r="E73" s="84"/>
      <c r="F73" s="84"/>
      <c r="G73" s="84"/>
      <c r="H73" s="84"/>
    </row>
    <row r="74" spans="1:8" ht="84" customHeight="1" x14ac:dyDescent="0.25">
      <c r="A74" s="31"/>
      <c r="B74" s="86" t="s">
        <v>8</v>
      </c>
      <c r="C74" s="86" t="s">
        <v>1167</v>
      </c>
      <c r="D74" s="86" t="s">
        <v>1168</v>
      </c>
      <c r="E74" s="86" t="s">
        <v>1169</v>
      </c>
      <c r="F74" s="86" t="s">
        <v>1170</v>
      </c>
      <c r="G74" s="86" t="s">
        <v>1171</v>
      </c>
      <c r="H74" s="86" t="s">
        <v>1172</v>
      </c>
    </row>
    <row r="75" spans="1:8" ht="102" x14ac:dyDescent="0.25">
      <c r="A75" s="31" t="s">
        <v>1074</v>
      </c>
      <c r="B75" s="106" t="s">
        <v>1192</v>
      </c>
      <c r="C75" s="88">
        <v>1</v>
      </c>
      <c r="D75" s="99">
        <v>4.2</v>
      </c>
      <c r="E75" s="88">
        <v>1.83</v>
      </c>
      <c r="F75" s="88">
        <f>(E75+D75)*C75</f>
        <v>6.03</v>
      </c>
      <c r="G75" s="99">
        <f>F75*0.2</f>
        <v>1.2060000000000002</v>
      </c>
      <c r="H75" s="99">
        <f>F75+G75</f>
        <v>7.2360000000000007</v>
      </c>
    </row>
    <row r="76" spans="1:8" ht="39" customHeight="1" x14ac:dyDescent="0.25">
      <c r="A76" s="43" t="s">
        <v>1159</v>
      </c>
      <c r="B76" s="100" t="s">
        <v>1160</v>
      </c>
      <c r="C76" s="100">
        <v>1</v>
      </c>
      <c r="D76" s="101">
        <v>8.99</v>
      </c>
      <c r="E76" s="88"/>
      <c r="F76" s="88">
        <f>(E76+D76)*C76</f>
        <v>8.99</v>
      </c>
      <c r="G76" s="99">
        <f>F76*0.2</f>
        <v>1.798</v>
      </c>
      <c r="H76" s="99">
        <f>F76+G76</f>
        <v>10.788</v>
      </c>
    </row>
    <row r="77" spans="1:8" ht="48" customHeight="1" x14ac:dyDescent="0.25">
      <c r="A77" s="31" t="s">
        <v>783</v>
      </c>
      <c r="B77" s="88" t="s">
        <v>784</v>
      </c>
      <c r="C77" s="88">
        <v>2</v>
      </c>
      <c r="D77" s="99">
        <v>0.45</v>
      </c>
      <c r="E77" s="88"/>
      <c r="F77" s="88">
        <f>(E77+D77)*C77</f>
        <v>0.9</v>
      </c>
      <c r="G77" s="99">
        <f>F77*0.2</f>
        <v>0.18000000000000002</v>
      </c>
      <c r="H77" s="99">
        <f>F77+G77</f>
        <v>1.08</v>
      </c>
    </row>
    <row r="78" spans="1:8" ht="30" customHeight="1" x14ac:dyDescent="0.25">
      <c r="A78" s="87" t="s">
        <v>780</v>
      </c>
      <c r="B78" s="88" t="s">
        <v>781</v>
      </c>
      <c r="C78" s="33">
        <v>1</v>
      </c>
      <c r="D78" s="96">
        <v>3</v>
      </c>
      <c r="E78" s="33"/>
      <c r="F78" s="33">
        <f>(E78+D78)*C78</f>
        <v>3</v>
      </c>
      <c r="G78" s="96">
        <f>F78*0.2</f>
        <v>0.60000000000000009</v>
      </c>
      <c r="H78" s="96">
        <f>F78+G78</f>
        <v>3.6</v>
      </c>
    </row>
    <row r="79" spans="1:8" x14ac:dyDescent="0.25">
      <c r="A79" s="91"/>
      <c r="B79" s="97" t="s">
        <v>1175</v>
      </c>
      <c r="C79" s="97"/>
      <c r="D79" s="97"/>
      <c r="E79" s="97">
        <f>SUM(E75:E78)</f>
        <v>1.83</v>
      </c>
      <c r="F79" s="98">
        <f>SUM(F75:F78)</f>
        <v>18.920000000000002</v>
      </c>
      <c r="G79" s="98">
        <f>F79*0.2</f>
        <v>3.7840000000000007</v>
      </c>
      <c r="H79" s="98">
        <f>F79+G79</f>
        <v>22.704000000000001</v>
      </c>
    </row>
    <row r="80" spans="1:8" x14ac:dyDescent="0.25">
      <c r="A80" s="95"/>
      <c r="B80" s="84"/>
      <c r="C80" s="84"/>
      <c r="D80" s="84"/>
      <c r="E80" s="84"/>
      <c r="F80" s="84"/>
      <c r="G80" s="84"/>
      <c r="H80" s="84"/>
    </row>
    <row r="81" spans="1:8" ht="18.75" x14ac:dyDescent="0.25">
      <c r="A81" s="83" t="s">
        <v>1193</v>
      </c>
      <c r="B81" s="84"/>
      <c r="C81" s="84"/>
      <c r="D81" s="84"/>
      <c r="E81" s="84"/>
      <c r="F81" s="84"/>
      <c r="G81" s="84"/>
      <c r="H81" s="84"/>
    </row>
    <row r="82" spans="1:8" ht="89.25" x14ac:dyDescent="0.25">
      <c r="A82" s="31"/>
      <c r="B82" s="86" t="s">
        <v>8</v>
      </c>
      <c r="C82" s="86" t="s">
        <v>1167</v>
      </c>
      <c r="D82" s="86" t="s">
        <v>1168</v>
      </c>
      <c r="E82" s="86" t="s">
        <v>1169</v>
      </c>
      <c r="F82" s="86" t="s">
        <v>1170</v>
      </c>
      <c r="G82" s="86" t="s">
        <v>1171</v>
      </c>
      <c r="H82" s="86" t="s">
        <v>1172</v>
      </c>
    </row>
    <row r="83" spans="1:8" ht="76.5" x14ac:dyDescent="0.25">
      <c r="A83" s="31" t="s">
        <v>1106</v>
      </c>
      <c r="B83" s="106" t="s">
        <v>1194</v>
      </c>
      <c r="C83" s="88">
        <v>1</v>
      </c>
      <c r="D83" s="99">
        <v>7.06</v>
      </c>
      <c r="E83" s="88">
        <v>2.23</v>
      </c>
      <c r="F83" s="88">
        <f>(E83+D83)*C83</f>
        <v>9.2899999999999991</v>
      </c>
      <c r="G83" s="99">
        <f t="shared" ref="G83:G88" si="7">F83*0.2</f>
        <v>1.8579999999999999</v>
      </c>
      <c r="H83" s="99">
        <f t="shared" ref="H83:H88" si="8">F83+G83</f>
        <v>11.148</v>
      </c>
    </row>
    <row r="84" spans="1:8" ht="26.25" x14ac:dyDescent="0.25">
      <c r="A84" s="43" t="s">
        <v>1108</v>
      </c>
      <c r="B84" s="100" t="s">
        <v>1185</v>
      </c>
      <c r="C84" s="100">
        <v>1</v>
      </c>
      <c r="D84" s="101">
        <v>11.41</v>
      </c>
      <c r="E84" s="88">
        <v>0.63</v>
      </c>
      <c r="F84" s="88">
        <f>(E84+D84)*C84</f>
        <v>12.040000000000001</v>
      </c>
      <c r="G84" s="99">
        <f t="shared" si="7"/>
        <v>2.4080000000000004</v>
      </c>
      <c r="H84" s="99">
        <f t="shared" si="8"/>
        <v>14.448</v>
      </c>
    </row>
    <row r="85" spans="1:8" ht="54.75" customHeight="1" x14ac:dyDescent="0.25">
      <c r="A85" s="43" t="s">
        <v>1159</v>
      </c>
      <c r="B85" s="100" t="s">
        <v>1160</v>
      </c>
      <c r="C85" s="100">
        <v>1</v>
      </c>
      <c r="D85" s="101">
        <v>8.99</v>
      </c>
      <c r="E85" s="88"/>
      <c r="F85" s="88">
        <f>(E85+D85)*C85</f>
        <v>8.99</v>
      </c>
      <c r="G85" s="99">
        <f t="shared" si="7"/>
        <v>1.798</v>
      </c>
      <c r="H85" s="99">
        <f t="shared" si="8"/>
        <v>10.788</v>
      </c>
    </row>
    <row r="86" spans="1:8" ht="48" customHeight="1" x14ac:dyDescent="0.25">
      <c r="A86" s="31" t="s">
        <v>783</v>
      </c>
      <c r="B86" s="88" t="s">
        <v>784</v>
      </c>
      <c r="C86" s="88">
        <v>10</v>
      </c>
      <c r="D86" s="99">
        <v>0.45</v>
      </c>
      <c r="E86" s="88"/>
      <c r="F86" s="88">
        <f>(E86+D86)*C86</f>
        <v>4.5</v>
      </c>
      <c r="G86" s="99">
        <f t="shared" si="7"/>
        <v>0.9</v>
      </c>
      <c r="H86" s="99">
        <f t="shared" si="8"/>
        <v>5.4</v>
      </c>
    </row>
    <row r="87" spans="1:8" ht="29.25" customHeight="1" x14ac:dyDescent="0.25">
      <c r="A87" s="87" t="s">
        <v>780</v>
      </c>
      <c r="B87" s="88" t="s">
        <v>781</v>
      </c>
      <c r="C87" s="33">
        <v>1</v>
      </c>
      <c r="D87" s="96">
        <v>3</v>
      </c>
      <c r="E87" s="33"/>
      <c r="F87" s="33">
        <f>(E87+D87)*C87</f>
        <v>3</v>
      </c>
      <c r="G87" s="96">
        <f t="shared" si="7"/>
        <v>0.60000000000000009</v>
      </c>
      <c r="H87" s="96">
        <f t="shared" si="8"/>
        <v>3.6</v>
      </c>
    </row>
    <row r="88" spans="1:8" x14ac:dyDescent="0.25">
      <c r="A88" s="91"/>
      <c r="B88" s="97" t="s">
        <v>1175</v>
      </c>
      <c r="C88" s="97"/>
      <c r="D88" s="97"/>
      <c r="E88" s="97">
        <f>SUM(E83:E87)</f>
        <v>2.86</v>
      </c>
      <c r="F88" s="98">
        <f>SUM(F83:F87)</f>
        <v>37.82</v>
      </c>
      <c r="G88" s="98">
        <f t="shared" si="7"/>
        <v>7.5640000000000001</v>
      </c>
      <c r="H88" s="98">
        <f t="shared" si="8"/>
        <v>45.384</v>
      </c>
    </row>
    <row r="89" spans="1:8" x14ac:dyDescent="0.25">
      <c r="A89" s="95"/>
      <c r="B89" s="84"/>
      <c r="C89" s="84"/>
      <c r="D89" s="84"/>
      <c r="E89" s="84"/>
      <c r="F89" s="84"/>
      <c r="G89" s="84"/>
      <c r="H89" s="84"/>
    </row>
    <row r="90" spans="1:8" ht="18.75" x14ac:dyDescent="0.25">
      <c r="A90" s="83" t="s">
        <v>1195</v>
      </c>
      <c r="B90" s="84"/>
      <c r="C90" s="84"/>
      <c r="D90" s="84"/>
      <c r="E90" s="84"/>
      <c r="F90" s="84"/>
      <c r="G90" s="84"/>
      <c r="H90" s="84"/>
    </row>
    <row r="91" spans="1:8" ht="89.25" x14ac:dyDescent="0.25">
      <c r="A91" s="31"/>
      <c r="B91" s="86" t="s">
        <v>8</v>
      </c>
      <c r="C91" s="86" t="s">
        <v>1167</v>
      </c>
      <c r="D91" s="86" t="s">
        <v>1168</v>
      </c>
      <c r="E91" s="86" t="s">
        <v>1169</v>
      </c>
      <c r="F91" s="86" t="s">
        <v>1170</v>
      </c>
      <c r="G91" s="86" t="s">
        <v>1171</v>
      </c>
      <c r="H91" s="86" t="s">
        <v>1172</v>
      </c>
    </row>
    <row r="92" spans="1:8" ht="89.25" x14ac:dyDescent="0.25">
      <c r="A92" s="31" t="s">
        <v>1114</v>
      </c>
      <c r="B92" s="106" t="s">
        <v>1196</v>
      </c>
      <c r="C92" s="88">
        <v>1</v>
      </c>
      <c r="D92" s="99">
        <v>9</v>
      </c>
      <c r="E92" s="88">
        <v>4.05</v>
      </c>
      <c r="F92" s="88">
        <f>(E92+D92)*C92</f>
        <v>13.05</v>
      </c>
      <c r="G92" s="99">
        <f t="shared" ref="G92:G97" si="9">F92*0.2</f>
        <v>2.6100000000000003</v>
      </c>
      <c r="H92" s="99">
        <f t="shared" ref="H92:H97" si="10">F92+G92</f>
        <v>15.66</v>
      </c>
    </row>
    <row r="93" spans="1:8" ht="26.25" x14ac:dyDescent="0.25">
      <c r="A93" s="43" t="s">
        <v>1116</v>
      </c>
      <c r="B93" s="100" t="s">
        <v>1185</v>
      </c>
      <c r="C93" s="100">
        <v>1</v>
      </c>
      <c r="D93" s="101">
        <v>10.5</v>
      </c>
      <c r="E93" s="88">
        <v>3.75</v>
      </c>
      <c r="F93" s="88">
        <f>(E93+D93)*C93</f>
        <v>14.25</v>
      </c>
      <c r="G93" s="99">
        <f t="shared" si="9"/>
        <v>2.85</v>
      </c>
      <c r="H93" s="99">
        <f t="shared" si="10"/>
        <v>17.100000000000001</v>
      </c>
    </row>
    <row r="94" spans="1:8" ht="54.75" customHeight="1" x14ac:dyDescent="0.25">
      <c r="A94" s="43" t="s">
        <v>1159</v>
      </c>
      <c r="B94" s="100" t="s">
        <v>1160</v>
      </c>
      <c r="C94" s="100">
        <v>1</v>
      </c>
      <c r="D94" s="101">
        <v>8.99</v>
      </c>
      <c r="E94" s="88"/>
      <c r="F94" s="88">
        <f>(E94+D94)*C94</f>
        <v>8.99</v>
      </c>
      <c r="G94" s="99">
        <f t="shared" si="9"/>
        <v>1.798</v>
      </c>
      <c r="H94" s="99">
        <f t="shared" si="10"/>
        <v>10.788</v>
      </c>
    </row>
    <row r="95" spans="1:8" ht="46.5" customHeight="1" x14ac:dyDescent="0.25">
      <c r="A95" s="31" t="s">
        <v>783</v>
      </c>
      <c r="B95" s="88" t="s">
        <v>784</v>
      </c>
      <c r="C95" s="88">
        <v>10</v>
      </c>
      <c r="D95" s="99">
        <v>0.45</v>
      </c>
      <c r="E95" s="88"/>
      <c r="F95" s="88">
        <f>(E95+D95)*C95</f>
        <v>4.5</v>
      </c>
      <c r="G95" s="99">
        <f t="shared" si="9"/>
        <v>0.9</v>
      </c>
      <c r="H95" s="99">
        <f t="shared" si="10"/>
        <v>5.4</v>
      </c>
    </row>
    <row r="96" spans="1:8" ht="31.5" customHeight="1" x14ac:dyDescent="0.25">
      <c r="A96" s="87" t="s">
        <v>780</v>
      </c>
      <c r="B96" s="88" t="s">
        <v>781</v>
      </c>
      <c r="C96" s="33">
        <v>1</v>
      </c>
      <c r="D96" s="96">
        <v>3</v>
      </c>
      <c r="E96" s="33"/>
      <c r="F96" s="33">
        <f>(E96+D96)*C96</f>
        <v>3</v>
      </c>
      <c r="G96" s="96">
        <f t="shared" si="9"/>
        <v>0.60000000000000009</v>
      </c>
      <c r="H96" s="96">
        <f t="shared" si="10"/>
        <v>3.6</v>
      </c>
    </row>
    <row r="97" spans="1:8" x14ac:dyDescent="0.25">
      <c r="A97" s="91"/>
      <c r="B97" s="97" t="s">
        <v>1175</v>
      </c>
      <c r="C97" s="97"/>
      <c r="D97" s="97"/>
      <c r="E97" s="97">
        <f>SUM(E92:E96)</f>
        <v>7.8</v>
      </c>
      <c r="F97" s="98">
        <f>SUM(F92:F96)</f>
        <v>43.79</v>
      </c>
      <c r="G97" s="98">
        <f t="shared" si="9"/>
        <v>8.7580000000000009</v>
      </c>
      <c r="H97" s="98">
        <f t="shared" si="10"/>
        <v>52.548000000000002</v>
      </c>
    </row>
    <row r="98" spans="1:8" x14ac:dyDescent="0.25">
      <c r="A98" s="95"/>
      <c r="B98" s="84"/>
      <c r="C98" s="84"/>
      <c r="D98" s="84"/>
      <c r="E98" s="84"/>
      <c r="F98" s="84"/>
      <c r="G98" s="84"/>
      <c r="H98" s="84"/>
    </row>
    <row r="99" spans="1:8" ht="18.75" x14ac:dyDescent="0.25">
      <c r="A99" s="83" t="s">
        <v>1197</v>
      </c>
      <c r="B99" s="84"/>
      <c r="C99" s="84"/>
      <c r="D99" s="84"/>
      <c r="E99" s="84"/>
      <c r="F99" s="84"/>
      <c r="G99" s="84"/>
      <c r="H99" s="84"/>
    </row>
    <row r="100" spans="1:8" ht="89.25" x14ac:dyDescent="0.25">
      <c r="A100" s="31"/>
      <c r="B100" s="86" t="s">
        <v>8</v>
      </c>
      <c r="C100" s="86" t="s">
        <v>1167</v>
      </c>
      <c r="D100" s="86" t="s">
        <v>1168</v>
      </c>
      <c r="E100" s="86" t="s">
        <v>1169</v>
      </c>
      <c r="F100" s="86" t="s">
        <v>1170</v>
      </c>
      <c r="G100" s="86" t="s">
        <v>1171</v>
      </c>
      <c r="H100" s="86" t="s">
        <v>1172</v>
      </c>
    </row>
    <row r="101" spans="1:8" ht="35.25" customHeight="1" x14ac:dyDescent="0.25">
      <c r="A101" s="31" t="s">
        <v>1123</v>
      </c>
      <c r="B101" s="88" t="s">
        <v>1124</v>
      </c>
      <c r="C101" s="88">
        <v>1</v>
      </c>
      <c r="D101" s="99">
        <v>38.28</v>
      </c>
      <c r="E101" s="88">
        <v>8.6300000000000008</v>
      </c>
      <c r="F101" s="88">
        <f>(E101+D101)*C101</f>
        <v>46.910000000000004</v>
      </c>
      <c r="G101" s="99">
        <f t="shared" ref="G101:G106" si="11">F101*0.2</f>
        <v>9.3820000000000014</v>
      </c>
      <c r="H101" s="99">
        <f t="shared" ref="H101:H106" si="12">F101+G101</f>
        <v>56.292000000000002</v>
      </c>
    </row>
    <row r="102" spans="1:8" ht="38.25" x14ac:dyDescent="0.25">
      <c r="A102" s="43" t="s">
        <v>1127</v>
      </c>
      <c r="B102" s="107" t="s">
        <v>1174</v>
      </c>
      <c r="C102" s="100">
        <v>7</v>
      </c>
      <c r="D102" s="101">
        <v>4.88</v>
      </c>
      <c r="E102" s="99">
        <v>1.58</v>
      </c>
      <c r="F102" s="88">
        <f>(E102+D102)*C102</f>
        <v>45.22</v>
      </c>
      <c r="G102" s="99">
        <f t="shared" si="11"/>
        <v>9.0440000000000005</v>
      </c>
      <c r="H102" s="99">
        <f t="shared" si="12"/>
        <v>54.263999999999996</v>
      </c>
    </row>
    <row r="103" spans="1:8" ht="51.75" x14ac:dyDescent="0.25">
      <c r="A103" s="43" t="s">
        <v>1159</v>
      </c>
      <c r="B103" s="100" t="s">
        <v>1160</v>
      </c>
      <c r="C103" s="100">
        <v>1</v>
      </c>
      <c r="D103" s="101">
        <v>8.99</v>
      </c>
      <c r="E103" s="88"/>
      <c r="F103" s="88">
        <f>(E103+D103)*C103</f>
        <v>8.99</v>
      </c>
      <c r="G103" s="99">
        <f t="shared" si="11"/>
        <v>1.798</v>
      </c>
      <c r="H103" s="99">
        <f t="shared" si="12"/>
        <v>10.788</v>
      </c>
    </row>
    <row r="104" spans="1:8" ht="40.5" customHeight="1" x14ac:dyDescent="0.25">
      <c r="A104" s="31" t="s">
        <v>783</v>
      </c>
      <c r="B104" s="88" t="s">
        <v>784</v>
      </c>
      <c r="C104" s="88">
        <v>53</v>
      </c>
      <c r="D104" s="99">
        <v>0.45</v>
      </c>
      <c r="E104" s="88"/>
      <c r="F104" s="88">
        <f>(E104+D104)*C104</f>
        <v>23.85</v>
      </c>
      <c r="G104" s="99">
        <f t="shared" si="11"/>
        <v>4.7700000000000005</v>
      </c>
      <c r="H104" s="99">
        <f t="shared" si="12"/>
        <v>28.62</v>
      </c>
    </row>
    <row r="105" spans="1:8" ht="30" customHeight="1" x14ac:dyDescent="0.25">
      <c r="A105" s="87" t="s">
        <v>780</v>
      </c>
      <c r="B105" s="88" t="s">
        <v>781</v>
      </c>
      <c r="C105" s="33">
        <v>1</v>
      </c>
      <c r="D105" s="96">
        <v>3</v>
      </c>
      <c r="E105" s="33"/>
      <c r="F105" s="33">
        <f>(E105+D105)*C105</f>
        <v>3</v>
      </c>
      <c r="G105" s="96">
        <f t="shared" si="11"/>
        <v>0.60000000000000009</v>
      </c>
      <c r="H105" s="96">
        <f t="shared" si="12"/>
        <v>3.6</v>
      </c>
    </row>
    <row r="106" spans="1:8" x14ac:dyDescent="0.25">
      <c r="A106" s="91"/>
      <c r="B106" s="97" t="s">
        <v>1175</v>
      </c>
      <c r="C106" s="97"/>
      <c r="D106" s="97"/>
      <c r="E106" s="97">
        <f>SUM(E101:E105)</f>
        <v>10.210000000000001</v>
      </c>
      <c r="F106" s="98">
        <f>SUM(F101:F105)</f>
        <v>127.97</v>
      </c>
      <c r="G106" s="98">
        <f t="shared" si="11"/>
        <v>25.594000000000001</v>
      </c>
      <c r="H106" s="98">
        <f t="shared" si="12"/>
        <v>153.56399999999999</v>
      </c>
    </row>
    <row r="107" spans="1:8" x14ac:dyDescent="0.25">
      <c r="A107" s="95"/>
      <c r="B107" s="84"/>
      <c r="C107" s="84"/>
      <c r="D107" s="84"/>
      <c r="E107" s="84"/>
      <c r="F107" s="84"/>
      <c r="G107" s="84"/>
      <c r="H107" s="84"/>
    </row>
    <row r="108" spans="1:8" ht="18.75" x14ac:dyDescent="0.25">
      <c r="A108" s="83" t="s">
        <v>1198</v>
      </c>
      <c r="B108" s="84"/>
      <c r="C108" s="84"/>
      <c r="D108" s="84"/>
      <c r="E108" s="84"/>
      <c r="F108" s="84"/>
      <c r="G108" s="84"/>
      <c r="H108" s="84"/>
    </row>
    <row r="109" spans="1:8" x14ac:dyDescent="0.25">
      <c r="A109" s="95"/>
      <c r="B109" s="84"/>
      <c r="C109" s="84"/>
      <c r="D109" s="84"/>
      <c r="E109" s="84"/>
      <c r="F109" s="84"/>
      <c r="G109" s="84"/>
      <c r="H109" s="84"/>
    </row>
    <row r="110" spans="1:8" ht="89.25" x14ac:dyDescent="0.25">
      <c r="A110" s="31"/>
      <c r="B110" s="86" t="s">
        <v>8</v>
      </c>
      <c r="C110" s="86" t="s">
        <v>1167</v>
      </c>
      <c r="D110" s="86" t="s">
        <v>1168</v>
      </c>
      <c r="E110" s="86" t="s">
        <v>1169</v>
      </c>
      <c r="F110" s="86" t="s">
        <v>1170</v>
      </c>
      <c r="G110" s="86" t="s">
        <v>1171</v>
      </c>
      <c r="H110" s="86" t="s">
        <v>1172</v>
      </c>
    </row>
    <row r="111" spans="1:8" ht="30" customHeight="1" x14ac:dyDescent="0.25">
      <c r="A111" s="31" t="s">
        <v>1121</v>
      </c>
      <c r="B111" s="88" t="s">
        <v>1122</v>
      </c>
      <c r="C111" s="88">
        <v>1</v>
      </c>
      <c r="D111" s="99">
        <v>7.2</v>
      </c>
      <c r="E111" s="88">
        <v>2.06</v>
      </c>
      <c r="F111" s="88">
        <f>(E111+D111)*C111</f>
        <v>9.26</v>
      </c>
      <c r="G111" s="99">
        <f>F111*0.2</f>
        <v>1.8520000000000001</v>
      </c>
      <c r="H111" s="99">
        <f>F111+G111</f>
        <v>11.112</v>
      </c>
    </row>
    <row r="112" spans="1:8" ht="60.75" customHeight="1" x14ac:dyDescent="0.25">
      <c r="A112" s="43" t="s">
        <v>1159</v>
      </c>
      <c r="B112" s="107" t="s">
        <v>1160</v>
      </c>
      <c r="C112" s="100">
        <v>1</v>
      </c>
      <c r="D112" s="101">
        <v>8.99</v>
      </c>
      <c r="E112" s="88"/>
      <c r="F112" s="88">
        <f>(E112+D112)*C112</f>
        <v>8.99</v>
      </c>
      <c r="G112" s="99">
        <f>F112*0.2</f>
        <v>1.798</v>
      </c>
      <c r="H112" s="99">
        <f>F112+G112</f>
        <v>10.788</v>
      </c>
    </row>
    <row r="113" spans="1:8" ht="39" x14ac:dyDescent="0.25">
      <c r="A113" s="31" t="s">
        <v>783</v>
      </c>
      <c r="B113" s="88" t="s">
        <v>784</v>
      </c>
      <c r="C113" s="88">
        <v>5</v>
      </c>
      <c r="D113" s="99">
        <v>0.45</v>
      </c>
      <c r="E113" s="88"/>
      <c r="F113" s="88">
        <f>(E113+D113)*C113</f>
        <v>2.25</v>
      </c>
      <c r="G113" s="99">
        <f>F113*0.2</f>
        <v>0.45</v>
      </c>
      <c r="H113" s="99">
        <f>F113+G113</f>
        <v>2.7</v>
      </c>
    </row>
    <row r="114" spans="1:8" ht="26.25" customHeight="1" x14ac:dyDescent="0.25">
      <c r="A114" s="87" t="s">
        <v>780</v>
      </c>
      <c r="B114" s="88" t="s">
        <v>781</v>
      </c>
      <c r="C114" s="33">
        <v>1</v>
      </c>
      <c r="D114" s="96">
        <v>3</v>
      </c>
      <c r="E114" s="33"/>
      <c r="F114" s="33">
        <f>(E114+D114)*C114</f>
        <v>3</v>
      </c>
      <c r="G114" s="96">
        <f>F114*0.2</f>
        <v>0.60000000000000009</v>
      </c>
      <c r="H114" s="96">
        <f>F114+G114</f>
        <v>3.6</v>
      </c>
    </row>
    <row r="115" spans="1:8" x14ac:dyDescent="0.25">
      <c r="A115" s="91"/>
      <c r="B115" s="97" t="s">
        <v>1175</v>
      </c>
      <c r="C115" s="97"/>
      <c r="D115" s="97"/>
      <c r="E115" s="97">
        <f>SUM(E111:E114)</f>
        <v>2.06</v>
      </c>
      <c r="F115" s="98">
        <f>SUM(F111:F114)</f>
        <v>23.5</v>
      </c>
      <c r="G115" s="98">
        <f>F115*0.2</f>
        <v>4.7</v>
      </c>
      <c r="H115" s="98">
        <f>F115+G115</f>
        <v>28.2</v>
      </c>
    </row>
    <row r="116" spans="1:8" x14ac:dyDescent="0.25">
      <c r="A116" s="95"/>
      <c r="B116" s="84"/>
      <c r="C116" s="84"/>
      <c r="D116" s="84"/>
      <c r="E116" s="84"/>
      <c r="F116" s="84"/>
      <c r="G116" s="84"/>
      <c r="H116" s="84"/>
    </row>
    <row r="117" spans="1:8" ht="18.75" x14ac:dyDescent="0.25">
      <c r="A117" s="83" t="s">
        <v>1199</v>
      </c>
      <c r="B117" s="84"/>
      <c r="C117" s="84"/>
      <c r="D117" s="84"/>
      <c r="E117" s="84"/>
      <c r="F117" s="84"/>
      <c r="G117" s="84"/>
      <c r="H117" s="84"/>
    </row>
    <row r="118" spans="1:8" x14ac:dyDescent="0.25">
      <c r="A118" s="95"/>
      <c r="B118" s="84"/>
      <c r="C118" s="84"/>
      <c r="D118" s="84"/>
      <c r="E118" s="84"/>
      <c r="F118" s="84"/>
      <c r="G118" s="84"/>
      <c r="H118" s="84"/>
    </row>
    <row r="119" spans="1:8" ht="89.25" x14ac:dyDescent="0.25">
      <c r="A119" s="31"/>
      <c r="B119" s="86" t="s">
        <v>8</v>
      </c>
      <c r="C119" s="86" t="s">
        <v>1167</v>
      </c>
      <c r="D119" s="86" t="s">
        <v>1168</v>
      </c>
      <c r="E119" s="86" t="s">
        <v>1169</v>
      </c>
      <c r="F119" s="86" t="s">
        <v>1170</v>
      </c>
      <c r="G119" s="86" t="s">
        <v>1171</v>
      </c>
      <c r="H119" s="86" t="s">
        <v>1172</v>
      </c>
    </row>
    <row r="120" spans="1:8" ht="63" customHeight="1" x14ac:dyDescent="0.25">
      <c r="A120" s="31" t="s">
        <v>1131</v>
      </c>
      <c r="B120" s="88" t="s">
        <v>1200</v>
      </c>
      <c r="C120" s="88">
        <v>1</v>
      </c>
      <c r="D120" s="99">
        <v>3.9</v>
      </c>
      <c r="E120" s="99">
        <v>2.17</v>
      </c>
      <c r="F120" s="88">
        <f>(E120+D120)*C120</f>
        <v>6.07</v>
      </c>
      <c r="G120" s="99">
        <f>F120*0.2</f>
        <v>1.2140000000000002</v>
      </c>
      <c r="H120" s="99">
        <f>F120+G120</f>
        <v>7.2840000000000007</v>
      </c>
    </row>
    <row r="121" spans="1:8" ht="61.5" customHeight="1" x14ac:dyDescent="0.25">
      <c r="A121" s="43" t="s">
        <v>1159</v>
      </c>
      <c r="B121" s="100" t="s">
        <v>1160</v>
      </c>
      <c r="C121" s="100">
        <v>1</v>
      </c>
      <c r="D121" s="101">
        <v>8.99</v>
      </c>
      <c r="E121" s="88"/>
      <c r="F121" s="88">
        <f>(E121+D121)*C121</f>
        <v>8.99</v>
      </c>
      <c r="G121" s="99">
        <f>F121*0.2</f>
        <v>1.798</v>
      </c>
      <c r="H121" s="99">
        <f>F121+G121</f>
        <v>10.788</v>
      </c>
    </row>
    <row r="122" spans="1:8" ht="27.75" customHeight="1" x14ac:dyDescent="0.25">
      <c r="A122" s="87" t="s">
        <v>780</v>
      </c>
      <c r="B122" s="88" t="s">
        <v>781</v>
      </c>
      <c r="C122" s="33">
        <v>1</v>
      </c>
      <c r="D122" s="96">
        <v>3</v>
      </c>
      <c r="E122" s="33"/>
      <c r="F122" s="33">
        <f>(E122+D122)*C122</f>
        <v>3</v>
      </c>
      <c r="G122" s="96">
        <f>F122*0.2</f>
        <v>0.60000000000000009</v>
      </c>
      <c r="H122" s="96">
        <f>F122+G122</f>
        <v>3.6</v>
      </c>
    </row>
    <row r="123" spans="1:8" x14ac:dyDescent="0.25">
      <c r="A123" s="91"/>
      <c r="B123" s="97" t="s">
        <v>1175</v>
      </c>
      <c r="C123" s="97"/>
      <c r="D123" s="97"/>
      <c r="E123" s="97">
        <f>SUM(E120:E122)</f>
        <v>2.17</v>
      </c>
      <c r="F123" s="97">
        <f>SUM(F120:F122)</f>
        <v>18.060000000000002</v>
      </c>
      <c r="G123" s="98">
        <f>SUM(G120:G122)</f>
        <v>3.6120000000000005</v>
      </c>
      <c r="H123" s="98">
        <f>SUM(H120:H122)</f>
        <v>21.672000000000004</v>
      </c>
    </row>
    <row r="124" spans="1:8" x14ac:dyDescent="0.25">
      <c r="A124" s="95"/>
      <c r="B124" s="84"/>
      <c r="C124" s="84"/>
      <c r="D124" s="84"/>
      <c r="E124" s="84"/>
      <c r="F124" s="84"/>
      <c r="G124" s="84"/>
      <c r="H124" s="84"/>
    </row>
    <row r="125" spans="1:8" ht="18.75" x14ac:dyDescent="0.25">
      <c r="A125" s="83" t="s">
        <v>1201</v>
      </c>
      <c r="B125" s="84"/>
      <c r="C125" s="84"/>
      <c r="D125" s="84"/>
      <c r="E125" s="84"/>
      <c r="F125" s="84"/>
      <c r="G125" s="84"/>
      <c r="H125" s="84"/>
    </row>
    <row r="126" spans="1:8" x14ac:dyDescent="0.25">
      <c r="A126" s="95"/>
      <c r="B126" s="84"/>
      <c r="C126" s="84"/>
      <c r="D126" s="84"/>
      <c r="E126" s="84"/>
      <c r="F126" s="84"/>
      <c r="G126" s="84"/>
      <c r="H126" s="84"/>
    </row>
    <row r="127" spans="1:8" ht="89.25" x14ac:dyDescent="0.25">
      <c r="A127" s="31"/>
      <c r="B127" s="86" t="s">
        <v>8</v>
      </c>
      <c r="C127" s="86" t="s">
        <v>1167</v>
      </c>
      <c r="D127" s="86" t="s">
        <v>1168</v>
      </c>
      <c r="E127" s="86" t="s">
        <v>1169</v>
      </c>
      <c r="F127" s="86" t="s">
        <v>1170</v>
      </c>
      <c r="G127" s="86" t="s">
        <v>1171</v>
      </c>
      <c r="H127" s="86" t="s">
        <v>1172</v>
      </c>
    </row>
    <row r="128" spans="1:8" ht="36" customHeight="1" x14ac:dyDescent="0.25">
      <c r="A128" s="31" t="s">
        <v>70</v>
      </c>
      <c r="B128" s="88" t="s">
        <v>71</v>
      </c>
      <c r="C128" s="88">
        <v>1</v>
      </c>
      <c r="D128" s="99">
        <v>21.17</v>
      </c>
      <c r="E128" s="88"/>
      <c r="F128" s="88">
        <f>(E128+D128)*C128</f>
        <v>21.17</v>
      </c>
      <c r="G128" s="99">
        <f>F128*0.2</f>
        <v>4.2340000000000009</v>
      </c>
      <c r="H128" s="99">
        <f>F128+G128</f>
        <v>25.404000000000003</v>
      </c>
    </row>
    <row r="129" spans="1:8" ht="45" customHeight="1" x14ac:dyDescent="0.25">
      <c r="A129" s="43" t="s">
        <v>73</v>
      </c>
      <c r="B129" s="100" t="s">
        <v>74</v>
      </c>
      <c r="C129" s="100">
        <v>1</v>
      </c>
      <c r="D129" s="101">
        <v>3.53</v>
      </c>
      <c r="E129" s="88"/>
      <c r="F129" s="88">
        <f>(E129+D129)*C129</f>
        <v>3.53</v>
      </c>
      <c r="G129" s="99">
        <f>F129*0.2</f>
        <v>0.70599999999999996</v>
      </c>
      <c r="H129" s="99">
        <f>F129+G129</f>
        <v>4.2359999999999998</v>
      </c>
    </row>
    <row r="130" spans="1:8" x14ac:dyDescent="0.25">
      <c r="A130" s="102"/>
      <c r="B130" s="103" t="s">
        <v>1175</v>
      </c>
      <c r="C130" s="103"/>
      <c r="D130" s="103"/>
      <c r="E130" s="97">
        <f>SUM(E128:E129)</f>
        <v>0</v>
      </c>
      <c r="F130" s="103">
        <f>SUM(F128:F129)</f>
        <v>24.700000000000003</v>
      </c>
      <c r="G130" s="104">
        <f>SUM(G128:G129)</f>
        <v>4.9400000000000013</v>
      </c>
      <c r="H130" s="104">
        <f>SUM(H128:H129)</f>
        <v>29.640000000000004</v>
      </c>
    </row>
    <row r="131" spans="1:8" x14ac:dyDescent="0.25">
      <c r="A131" s="95"/>
      <c r="B131" s="84"/>
      <c r="C131" s="84"/>
      <c r="D131" s="84"/>
      <c r="E131" s="84"/>
      <c r="F131" s="84"/>
      <c r="G131" s="84"/>
      <c r="H131" s="84"/>
    </row>
    <row r="132" spans="1:8" x14ac:dyDescent="0.25">
      <c r="A132" s="95"/>
      <c r="B132" s="84"/>
      <c r="C132" s="84"/>
      <c r="D132" s="84"/>
      <c r="E132" s="84"/>
      <c r="F132" s="84"/>
      <c r="G132" s="84"/>
      <c r="H132" s="84"/>
    </row>
    <row r="133" spans="1:8" ht="18.75" x14ac:dyDescent="0.25">
      <c r="A133" s="83" t="s">
        <v>1195</v>
      </c>
      <c r="B133" s="84"/>
      <c r="C133" s="84"/>
      <c r="D133" s="84"/>
      <c r="E133" s="84"/>
      <c r="F133" s="84"/>
      <c r="G133" s="84"/>
      <c r="H133" s="84"/>
    </row>
    <row r="134" spans="1:8" ht="89.25" x14ac:dyDescent="0.25">
      <c r="A134" s="31"/>
      <c r="B134" s="86" t="s">
        <v>8</v>
      </c>
      <c r="C134" s="86" t="s">
        <v>1167</v>
      </c>
      <c r="D134" s="86" t="s">
        <v>1168</v>
      </c>
      <c r="E134" s="86" t="s">
        <v>1169</v>
      </c>
      <c r="F134" s="86" t="s">
        <v>1170</v>
      </c>
      <c r="G134" s="86" t="s">
        <v>1171</v>
      </c>
      <c r="H134" s="86" t="s">
        <v>1172</v>
      </c>
    </row>
    <row r="135" spans="1:8" ht="89.25" x14ac:dyDescent="0.25">
      <c r="A135" s="31" t="s">
        <v>1114</v>
      </c>
      <c r="B135" s="106" t="s">
        <v>1196</v>
      </c>
      <c r="C135" s="88">
        <v>1</v>
      </c>
      <c r="D135" s="99">
        <v>9</v>
      </c>
      <c r="E135" s="88">
        <v>4.05</v>
      </c>
      <c r="F135" s="88">
        <f>(E135+D135)*C135</f>
        <v>13.05</v>
      </c>
      <c r="G135" s="99">
        <f t="shared" ref="G135:G140" si="13">F135*0.2</f>
        <v>2.6100000000000003</v>
      </c>
      <c r="H135" s="99">
        <f t="shared" ref="H135:H140" si="14">F135+G135</f>
        <v>15.66</v>
      </c>
    </row>
    <row r="136" spans="1:8" ht="26.25" x14ac:dyDescent="0.25">
      <c r="A136" s="43" t="s">
        <v>1116</v>
      </c>
      <c r="B136" s="100" t="s">
        <v>1185</v>
      </c>
      <c r="C136" s="100">
        <v>1</v>
      </c>
      <c r="D136" s="101">
        <v>10.5</v>
      </c>
      <c r="E136" s="88">
        <v>3.75</v>
      </c>
      <c r="F136" s="88">
        <f>(E136+D136)*C136</f>
        <v>14.25</v>
      </c>
      <c r="G136" s="99">
        <f t="shared" si="13"/>
        <v>2.85</v>
      </c>
      <c r="H136" s="99">
        <f t="shared" si="14"/>
        <v>17.100000000000001</v>
      </c>
    </row>
    <row r="137" spans="1:8" ht="59.25" customHeight="1" x14ac:dyDescent="0.25">
      <c r="A137" s="43" t="s">
        <v>1159</v>
      </c>
      <c r="B137" s="100" t="s">
        <v>1160</v>
      </c>
      <c r="C137" s="100">
        <v>1</v>
      </c>
      <c r="D137" s="101">
        <v>8.99</v>
      </c>
      <c r="E137" s="88"/>
      <c r="F137" s="88">
        <f>(E137+D137)*C137</f>
        <v>8.99</v>
      </c>
      <c r="G137" s="99">
        <f t="shared" si="13"/>
        <v>1.798</v>
      </c>
      <c r="H137" s="99">
        <f t="shared" si="14"/>
        <v>10.788</v>
      </c>
    </row>
    <row r="138" spans="1:8" ht="50.25" customHeight="1" x14ac:dyDescent="0.25">
      <c r="A138" s="31" t="s">
        <v>783</v>
      </c>
      <c r="B138" s="88" t="s">
        <v>784</v>
      </c>
      <c r="C138" s="88">
        <v>10</v>
      </c>
      <c r="D138" s="99">
        <v>0.45</v>
      </c>
      <c r="E138" s="88"/>
      <c r="F138" s="88">
        <f>(E138+D138)*C138</f>
        <v>4.5</v>
      </c>
      <c r="G138" s="99">
        <f t="shared" si="13"/>
        <v>0.9</v>
      </c>
      <c r="H138" s="99">
        <f t="shared" si="14"/>
        <v>5.4</v>
      </c>
    </row>
    <row r="139" spans="1:8" ht="28.5" customHeight="1" x14ac:dyDescent="0.25">
      <c r="A139" s="87" t="s">
        <v>780</v>
      </c>
      <c r="B139" s="88" t="s">
        <v>781</v>
      </c>
      <c r="C139" s="33">
        <v>1</v>
      </c>
      <c r="D139" s="96">
        <v>3</v>
      </c>
      <c r="E139" s="33"/>
      <c r="F139" s="33">
        <f>(E139+D139)*C139</f>
        <v>3</v>
      </c>
      <c r="G139" s="96">
        <f t="shared" si="13"/>
        <v>0.60000000000000009</v>
      </c>
      <c r="H139" s="96">
        <f t="shared" si="14"/>
        <v>3.6</v>
      </c>
    </row>
    <row r="140" spans="1:8" x14ac:dyDescent="0.25">
      <c r="A140" s="91"/>
      <c r="B140" s="97" t="s">
        <v>1175</v>
      </c>
      <c r="C140" s="97"/>
      <c r="D140" s="97"/>
      <c r="E140" s="97">
        <f>SUM(E135:E139)</f>
        <v>7.8</v>
      </c>
      <c r="F140" s="98">
        <f>SUM(F135:F139)</f>
        <v>43.79</v>
      </c>
      <c r="G140" s="98">
        <f t="shared" si="13"/>
        <v>8.7580000000000009</v>
      </c>
      <c r="H140" s="98">
        <f t="shared" si="14"/>
        <v>52.548000000000002</v>
      </c>
    </row>
    <row r="141" spans="1:8" ht="18.75" x14ac:dyDescent="0.25">
      <c r="A141" s="83" t="s">
        <v>1202</v>
      </c>
      <c r="B141" s="84"/>
      <c r="C141" s="84"/>
      <c r="D141" s="84"/>
      <c r="E141" s="84"/>
      <c r="F141" s="84"/>
      <c r="G141" s="84"/>
      <c r="H141" s="84"/>
    </row>
    <row r="142" spans="1:8" ht="89.25" x14ac:dyDescent="0.25">
      <c r="A142" s="31"/>
      <c r="B142" s="86" t="s">
        <v>8</v>
      </c>
      <c r="C142" s="86" t="s">
        <v>1167</v>
      </c>
      <c r="D142" s="86" t="s">
        <v>1168</v>
      </c>
      <c r="E142" s="86" t="s">
        <v>1169</v>
      </c>
      <c r="F142" s="86" t="s">
        <v>1170</v>
      </c>
      <c r="G142" s="86" t="s">
        <v>1171</v>
      </c>
      <c r="H142" s="86" t="s">
        <v>1172</v>
      </c>
    </row>
    <row r="143" spans="1:8" ht="89.25" x14ac:dyDescent="0.25">
      <c r="A143" s="31" t="s">
        <v>1114</v>
      </c>
      <c r="B143" s="106" t="s">
        <v>1196</v>
      </c>
      <c r="C143" s="88">
        <v>1</v>
      </c>
      <c r="D143" s="99">
        <v>9</v>
      </c>
      <c r="E143" s="88">
        <v>4.05</v>
      </c>
      <c r="F143" s="88">
        <f>(E143+D143)*C143</f>
        <v>13.05</v>
      </c>
      <c r="G143" s="99">
        <f>F143*0.2</f>
        <v>2.6100000000000003</v>
      </c>
      <c r="H143" s="99">
        <f>F143+G143</f>
        <v>15.66</v>
      </c>
    </row>
    <row r="144" spans="1:8" ht="56.25" customHeight="1" x14ac:dyDescent="0.25">
      <c r="A144" s="43" t="s">
        <v>1159</v>
      </c>
      <c r="B144" s="100" t="s">
        <v>1160</v>
      </c>
      <c r="C144" s="100">
        <v>1</v>
      </c>
      <c r="D144" s="101">
        <v>8.99</v>
      </c>
      <c r="E144" s="88">
        <v>0.39</v>
      </c>
      <c r="F144" s="88">
        <f>(E144+D144)*C144</f>
        <v>9.3800000000000008</v>
      </c>
      <c r="G144" s="99">
        <f>F144*0.2</f>
        <v>1.8760000000000003</v>
      </c>
      <c r="H144" s="99">
        <f>F144+G144</f>
        <v>11.256</v>
      </c>
    </row>
    <row r="145" spans="1:8" ht="49.5" customHeight="1" x14ac:dyDescent="0.25">
      <c r="A145" s="31" t="s">
        <v>783</v>
      </c>
      <c r="B145" s="88" t="s">
        <v>784</v>
      </c>
      <c r="C145" s="88">
        <v>5</v>
      </c>
      <c r="D145" s="99">
        <v>0.45</v>
      </c>
      <c r="E145" s="88"/>
      <c r="F145" s="88">
        <f>(E145+D145)*C145</f>
        <v>2.25</v>
      </c>
      <c r="G145" s="99">
        <f>F145*0.2</f>
        <v>0.45</v>
      </c>
      <c r="H145" s="99">
        <f>F145+G145</f>
        <v>2.7</v>
      </c>
    </row>
    <row r="146" spans="1:8" ht="30" customHeight="1" x14ac:dyDescent="0.25">
      <c r="A146" s="87" t="s">
        <v>780</v>
      </c>
      <c r="B146" s="88" t="s">
        <v>781</v>
      </c>
      <c r="C146" s="33">
        <v>1</v>
      </c>
      <c r="D146" s="96">
        <v>3</v>
      </c>
      <c r="E146" s="33"/>
      <c r="F146" s="33">
        <f>(E146+D146)*C146</f>
        <v>3</v>
      </c>
      <c r="G146" s="96">
        <f>F146*0.2</f>
        <v>0.60000000000000009</v>
      </c>
      <c r="H146" s="96">
        <f>F146+G146</f>
        <v>3.6</v>
      </c>
    </row>
    <row r="147" spans="1:8" x14ac:dyDescent="0.25">
      <c r="A147" s="91"/>
      <c r="B147" s="97" t="s">
        <v>1175</v>
      </c>
      <c r="C147" s="97"/>
      <c r="D147" s="97"/>
      <c r="E147" s="97">
        <f>SUM(E143:E146)</f>
        <v>4.4399999999999995</v>
      </c>
      <c r="F147" s="98">
        <f>SUM(F143:F146)</f>
        <v>27.68</v>
      </c>
      <c r="G147" s="98">
        <f>F147*0.2</f>
        <v>5.5360000000000005</v>
      </c>
      <c r="H147" s="98">
        <f>F147+G147</f>
        <v>33.216000000000001</v>
      </c>
    </row>
    <row r="148" spans="1:8" x14ac:dyDescent="0.25">
      <c r="A148" s="105"/>
    </row>
    <row r="149" spans="1:8" x14ac:dyDescent="0.25">
      <c r="A149" s="105"/>
    </row>
    <row r="150" spans="1:8" x14ac:dyDescent="0.25">
      <c r="A150" s="105"/>
    </row>
    <row r="151" spans="1:8" x14ac:dyDescent="0.25">
      <c r="A151" s="105"/>
    </row>
    <row r="152" spans="1:8" x14ac:dyDescent="0.25">
      <c r="A152" s="105"/>
    </row>
    <row r="153" spans="1:8" x14ac:dyDescent="0.25">
      <c r="A153" s="105"/>
    </row>
    <row r="154" spans="1:8" x14ac:dyDescent="0.25">
      <c r="A154" s="105"/>
    </row>
    <row r="155" spans="1:8" x14ac:dyDescent="0.25">
      <c r="A155" s="105"/>
    </row>
    <row r="156" spans="1:8" x14ac:dyDescent="0.25">
      <c r="A156" s="105"/>
    </row>
  </sheetData>
  <mergeCells count="2">
    <mergeCell ref="C1:D1"/>
    <mergeCell ref="F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topLeftCell="A143" workbookViewId="0">
      <selection activeCell="B143" sqref="B143"/>
    </sheetView>
  </sheetViews>
  <sheetFormatPr defaultRowHeight="15" x14ac:dyDescent="0.25"/>
  <cols>
    <col min="2" max="2" width="29" customWidth="1"/>
  </cols>
  <sheetData>
    <row r="1" spans="1:8" ht="18.75" x14ac:dyDescent="0.25">
      <c r="A1" s="83" t="s">
        <v>1164</v>
      </c>
      <c r="B1" s="84"/>
      <c r="C1" s="84"/>
      <c r="D1" s="84"/>
      <c r="E1" s="84"/>
      <c r="F1" s="85" t="s">
        <v>1166</v>
      </c>
      <c r="G1" s="85"/>
      <c r="H1" s="84"/>
    </row>
    <row r="2" spans="1:8" ht="89.25" x14ac:dyDescent="0.25">
      <c r="A2" s="31"/>
      <c r="B2" s="86" t="s">
        <v>8</v>
      </c>
      <c r="C2" s="86" t="s">
        <v>1167</v>
      </c>
      <c r="D2" s="86" t="s">
        <v>1168</v>
      </c>
      <c r="E2" s="86" t="s">
        <v>1169</v>
      </c>
      <c r="F2" s="86" t="s">
        <v>1170</v>
      </c>
      <c r="G2" s="86" t="s">
        <v>1171</v>
      </c>
      <c r="H2" s="86" t="s">
        <v>1172</v>
      </c>
    </row>
    <row r="3" spans="1:8" ht="41.25" customHeight="1" x14ac:dyDescent="0.25">
      <c r="A3" s="87" t="s">
        <v>783</v>
      </c>
      <c r="B3" s="88" t="s">
        <v>784</v>
      </c>
      <c r="C3" s="89">
        <v>5</v>
      </c>
      <c r="D3" s="89">
        <v>0.21</v>
      </c>
      <c r="E3" s="90"/>
      <c r="F3" s="89">
        <f t="shared" ref="F3:F8" si="0">(E3+D3)*C3</f>
        <v>1.05</v>
      </c>
      <c r="G3" s="90">
        <f t="shared" ref="G3:G8" si="1">F3*0.2</f>
        <v>0.21000000000000002</v>
      </c>
      <c r="H3" s="90">
        <f t="shared" ref="H3:H8" si="2">F3+G3</f>
        <v>1.26</v>
      </c>
    </row>
    <row r="4" spans="1:8" ht="76.5" x14ac:dyDescent="0.25">
      <c r="A4" s="87" t="s">
        <v>1037</v>
      </c>
      <c r="B4" s="106" t="s">
        <v>1173</v>
      </c>
      <c r="C4" s="89">
        <v>1</v>
      </c>
      <c r="D4" s="89">
        <v>2.5099999999999998</v>
      </c>
      <c r="E4" s="90">
        <v>1.79</v>
      </c>
      <c r="F4" s="89">
        <f t="shared" si="0"/>
        <v>4.3</v>
      </c>
      <c r="G4" s="90">
        <f t="shared" si="1"/>
        <v>0.86</v>
      </c>
      <c r="H4" s="90">
        <f t="shared" si="2"/>
        <v>5.16</v>
      </c>
    </row>
    <row r="5" spans="1:8" x14ac:dyDescent="0.25">
      <c r="A5" s="87" t="s">
        <v>780</v>
      </c>
      <c r="B5" s="88" t="s">
        <v>781</v>
      </c>
      <c r="C5" s="89">
        <v>1</v>
      </c>
      <c r="D5" s="89">
        <v>1.44</v>
      </c>
      <c r="E5" s="90"/>
      <c r="F5" s="89">
        <f t="shared" si="0"/>
        <v>1.44</v>
      </c>
      <c r="G5" s="90">
        <f t="shared" si="1"/>
        <v>0.28799999999999998</v>
      </c>
      <c r="H5" s="90">
        <f t="shared" si="2"/>
        <v>1.728</v>
      </c>
    </row>
    <row r="6" spans="1:8" ht="55.5" customHeight="1" x14ac:dyDescent="0.25">
      <c r="A6" s="87" t="s">
        <v>1127</v>
      </c>
      <c r="B6" s="88" t="s">
        <v>1174</v>
      </c>
      <c r="C6" s="89">
        <v>1</v>
      </c>
      <c r="D6" s="89">
        <v>1.87</v>
      </c>
      <c r="E6" s="90">
        <v>1.58</v>
      </c>
      <c r="F6" s="89">
        <f t="shared" si="0"/>
        <v>3.45</v>
      </c>
      <c r="G6" s="90">
        <f t="shared" si="1"/>
        <v>0.69000000000000006</v>
      </c>
      <c r="H6" s="90">
        <f t="shared" si="2"/>
        <v>4.1400000000000006</v>
      </c>
    </row>
    <row r="7" spans="1:8" ht="61.5" customHeight="1" x14ac:dyDescent="0.25">
      <c r="A7" s="87" t="s">
        <v>1159</v>
      </c>
      <c r="B7" s="88" t="s">
        <v>1160</v>
      </c>
      <c r="C7" s="89">
        <v>1</v>
      </c>
      <c r="D7" s="89">
        <v>0.43</v>
      </c>
      <c r="E7" s="90"/>
      <c r="F7" s="89">
        <f t="shared" si="0"/>
        <v>0.43</v>
      </c>
      <c r="G7" s="90">
        <f t="shared" si="1"/>
        <v>8.6000000000000007E-2</v>
      </c>
      <c r="H7" s="90">
        <f t="shared" si="2"/>
        <v>0.51600000000000001</v>
      </c>
    </row>
    <row r="8" spans="1:8" ht="50.25" customHeight="1" x14ac:dyDescent="0.25">
      <c r="A8" s="87" t="s">
        <v>1161</v>
      </c>
      <c r="B8" s="88" t="s">
        <v>1162</v>
      </c>
      <c r="C8" s="89">
        <v>1</v>
      </c>
      <c r="D8" s="89">
        <v>0.28999999999999998</v>
      </c>
      <c r="E8" s="90">
        <v>0.39</v>
      </c>
      <c r="F8" s="89">
        <f t="shared" si="0"/>
        <v>0.67999999999999994</v>
      </c>
      <c r="G8" s="90">
        <f t="shared" si="1"/>
        <v>0.13599999999999998</v>
      </c>
      <c r="H8" s="90">
        <f t="shared" si="2"/>
        <v>0.81599999999999995</v>
      </c>
    </row>
    <row r="9" spans="1:8" x14ac:dyDescent="0.25">
      <c r="A9" s="91"/>
      <c r="B9" s="92" t="s">
        <v>1175</v>
      </c>
      <c r="C9" s="93"/>
      <c r="D9" s="93"/>
      <c r="E9" s="94">
        <f>SUM(E3:E8)</f>
        <v>3.7600000000000002</v>
      </c>
      <c r="F9" s="93">
        <f>SUM(F3:F8)</f>
        <v>11.349999999999998</v>
      </c>
      <c r="G9" s="94">
        <f>SUM(G3:G8)</f>
        <v>2.27</v>
      </c>
      <c r="H9" s="94">
        <f>SUM(H3:H8)</f>
        <v>13.620000000000001</v>
      </c>
    </row>
    <row r="10" spans="1:8" x14ac:dyDescent="0.25">
      <c r="A10" s="95"/>
      <c r="B10" s="84"/>
      <c r="C10" s="84"/>
      <c r="D10" s="84"/>
      <c r="E10" s="84"/>
      <c r="F10" s="84"/>
      <c r="G10" s="84"/>
      <c r="H10" s="84"/>
    </row>
    <row r="11" spans="1:8" ht="18.75" x14ac:dyDescent="0.25">
      <c r="A11" s="83" t="s">
        <v>1176</v>
      </c>
      <c r="B11" s="84"/>
      <c r="C11" s="84"/>
      <c r="D11" s="84"/>
      <c r="E11" s="84"/>
      <c r="F11" s="84"/>
      <c r="G11" s="84"/>
      <c r="H11" s="84"/>
    </row>
    <row r="12" spans="1:8" ht="89.25" x14ac:dyDescent="0.25">
      <c r="A12" s="31"/>
      <c r="B12" s="86" t="s">
        <v>8</v>
      </c>
      <c r="C12" s="86" t="s">
        <v>1167</v>
      </c>
      <c r="D12" s="86" t="s">
        <v>1168</v>
      </c>
      <c r="E12" s="86" t="s">
        <v>1169</v>
      </c>
      <c r="F12" s="86" t="s">
        <v>1170</v>
      </c>
      <c r="G12" s="86" t="s">
        <v>1171</v>
      </c>
      <c r="H12" s="86" t="s">
        <v>1172</v>
      </c>
    </row>
    <row r="13" spans="1:8" ht="48.75" customHeight="1" x14ac:dyDescent="0.25">
      <c r="A13" s="87" t="s">
        <v>1141</v>
      </c>
      <c r="B13" s="88" t="s">
        <v>1177</v>
      </c>
      <c r="C13" s="33">
        <v>1</v>
      </c>
      <c r="D13" s="33">
        <v>1.72</v>
      </c>
      <c r="E13" s="33">
        <v>0.87</v>
      </c>
      <c r="F13" s="33">
        <f>(E13+D13)*C13</f>
        <v>2.59</v>
      </c>
      <c r="G13" s="96">
        <f>F13*0.2</f>
        <v>0.51800000000000002</v>
      </c>
      <c r="H13" s="96">
        <f>F13+G13</f>
        <v>3.1079999999999997</v>
      </c>
    </row>
    <row r="14" spans="1:8" ht="63" customHeight="1" x14ac:dyDescent="0.25">
      <c r="A14" s="87" t="s">
        <v>1159</v>
      </c>
      <c r="B14" s="88" t="s">
        <v>1160</v>
      </c>
      <c r="C14" s="33">
        <v>1</v>
      </c>
      <c r="D14" s="33">
        <v>0.43</v>
      </c>
      <c r="E14" s="33">
        <v>0.39</v>
      </c>
      <c r="F14" s="33">
        <f>(E14+D14)*C14</f>
        <v>0.82000000000000006</v>
      </c>
      <c r="G14" s="96">
        <f>F14*0.2</f>
        <v>0.16400000000000003</v>
      </c>
      <c r="H14" s="96">
        <f>F14+G14</f>
        <v>0.9840000000000001</v>
      </c>
    </row>
    <row r="15" spans="1:8" ht="35.25" customHeight="1" x14ac:dyDescent="0.25">
      <c r="A15" s="87" t="s">
        <v>780</v>
      </c>
      <c r="B15" s="88" t="s">
        <v>781</v>
      </c>
      <c r="C15" s="33">
        <v>1</v>
      </c>
      <c r="D15" s="33">
        <v>1.44</v>
      </c>
      <c r="E15" s="33"/>
      <c r="F15" s="33">
        <f>(E15+D15)*C15</f>
        <v>1.44</v>
      </c>
      <c r="G15" s="96">
        <f>F15*0.2</f>
        <v>0.28799999999999998</v>
      </c>
      <c r="H15" s="96">
        <f>F15+G15</f>
        <v>1.728</v>
      </c>
    </row>
    <row r="16" spans="1:8" x14ac:dyDescent="0.25">
      <c r="A16" s="91"/>
      <c r="B16" s="97" t="s">
        <v>1175</v>
      </c>
      <c r="C16" s="97"/>
      <c r="D16" s="97"/>
      <c r="E16" s="97">
        <f>SUM(E13:E15)</f>
        <v>1.26</v>
      </c>
      <c r="F16" s="97">
        <f>SUM(F13:F15)</f>
        <v>4.8499999999999996</v>
      </c>
      <c r="G16" s="98">
        <f>SUM(G13:G15)</f>
        <v>0.97</v>
      </c>
      <c r="H16" s="98">
        <f>SUM(H13:H15)</f>
        <v>5.8199999999999994</v>
      </c>
    </row>
    <row r="17" spans="1:8" x14ac:dyDescent="0.25">
      <c r="A17" s="95"/>
      <c r="B17" s="84"/>
      <c r="C17" s="84"/>
      <c r="D17" s="84"/>
      <c r="E17" s="84"/>
      <c r="F17" s="84"/>
      <c r="G17" s="84"/>
      <c r="H17" s="84"/>
    </row>
    <row r="18" spans="1:8" ht="18.75" x14ac:dyDescent="0.25">
      <c r="A18" s="83" t="s">
        <v>1178</v>
      </c>
      <c r="B18" s="84"/>
      <c r="C18" s="84"/>
      <c r="D18" s="84"/>
      <c r="E18" s="84"/>
      <c r="F18" s="84"/>
      <c r="G18" s="84"/>
      <c r="H18" s="84"/>
    </row>
    <row r="19" spans="1:8" x14ac:dyDescent="0.25">
      <c r="A19" s="95"/>
      <c r="B19" s="84"/>
      <c r="C19" s="84"/>
      <c r="D19" s="84"/>
      <c r="E19" s="84"/>
      <c r="F19" s="84"/>
      <c r="G19" s="84"/>
      <c r="H19" s="84"/>
    </row>
    <row r="20" spans="1:8" ht="89.25" x14ac:dyDescent="0.25">
      <c r="A20" s="31"/>
      <c r="B20" s="86" t="s">
        <v>8</v>
      </c>
      <c r="C20" s="86" t="s">
        <v>1167</v>
      </c>
      <c r="D20" s="86" t="s">
        <v>1168</v>
      </c>
      <c r="E20" s="86" t="s">
        <v>1169</v>
      </c>
      <c r="F20" s="86" t="s">
        <v>1170</v>
      </c>
      <c r="G20" s="86" t="s">
        <v>1171</v>
      </c>
      <c r="H20" s="86" t="s">
        <v>1172</v>
      </c>
    </row>
    <row r="21" spans="1:8" ht="29.25" customHeight="1" x14ac:dyDescent="0.25">
      <c r="A21" s="87" t="s">
        <v>1155</v>
      </c>
      <c r="B21" s="88" t="s">
        <v>1156</v>
      </c>
      <c r="C21" s="33">
        <v>1</v>
      </c>
      <c r="D21" s="33">
        <v>1.8</v>
      </c>
      <c r="E21" s="33">
        <v>0.38</v>
      </c>
      <c r="F21" s="33">
        <f>(E21+D21)*C21</f>
        <v>2.1800000000000002</v>
      </c>
      <c r="G21" s="96">
        <f>F21*0.2</f>
        <v>0.43600000000000005</v>
      </c>
      <c r="H21" s="96">
        <f>F21+G21</f>
        <v>2.6160000000000001</v>
      </c>
    </row>
    <row r="22" spans="1:8" ht="72" customHeight="1" x14ac:dyDescent="0.25">
      <c r="A22" s="87" t="s">
        <v>1159</v>
      </c>
      <c r="B22" s="88" t="s">
        <v>1160</v>
      </c>
      <c r="C22" s="33">
        <v>1</v>
      </c>
      <c r="D22" s="33">
        <v>0.43</v>
      </c>
      <c r="E22" s="33">
        <v>0.39</v>
      </c>
      <c r="F22" s="33">
        <f>(E22+D22)*C22</f>
        <v>0.82000000000000006</v>
      </c>
      <c r="G22" s="96">
        <f>F22*0.2</f>
        <v>0.16400000000000003</v>
      </c>
      <c r="H22" s="96">
        <f>F22+G22</f>
        <v>0.9840000000000001</v>
      </c>
    </row>
    <row r="23" spans="1:8" ht="32.25" customHeight="1" x14ac:dyDescent="0.25">
      <c r="A23" s="87" t="s">
        <v>780</v>
      </c>
      <c r="B23" s="88" t="s">
        <v>781</v>
      </c>
      <c r="C23" s="33">
        <v>1</v>
      </c>
      <c r="D23" s="33">
        <v>1.44</v>
      </c>
      <c r="E23" s="33"/>
      <c r="F23" s="33">
        <f>(E23+D23)*C23</f>
        <v>1.44</v>
      </c>
      <c r="G23" s="96">
        <f>F23*0.2</f>
        <v>0.28799999999999998</v>
      </c>
      <c r="H23" s="96">
        <f>F23+G23</f>
        <v>1.728</v>
      </c>
    </row>
    <row r="24" spans="1:8" x14ac:dyDescent="0.25">
      <c r="A24" s="91"/>
      <c r="B24" s="97" t="s">
        <v>1175</v>
      </c>
      <c r="C24" s="97"/>
      <c r="D24" s="97"/>
      <c r="E24" s="97">
        <f>SUM(E21:E23)</f>
        <v>0.77</v>
      </c>
      <c r="F24" s="97">
        <f>SUM(F21:F23)</f>
        <v>4.4399999999999995</v>
      </c>
      <c r="G24" s="98">
        <f>SUM(G21:G23)</f>
        <v>0.88800000000000012</v>
      </c>
      <c r="H24" s="98">
        <f>SUM(H21:H23)</f>
        <v>5.3280000000000003</v>
      </c>
    </row>
    <row r="25" spans="1:8" x14ac:dyDescent="0.25">
      <c r="A25" s="95"/>
      <c r="B25" s="84"/>
      <c r="C25" s="84"/>
      <c r="D25" s="84"/>
      <c r="E25" s="84"/>
      <c r="F25" s="84"/>
      <c r="G25" s="84"/>
      <c r="H25" s="84"/>
    </row>
    <row r="26" spans="1:8" x14ac:dyDescent="0.25">
      <c r="A26" s="95"/>
      <c r="B26" s="84"/>
      <c r="C26" s="84"/>
      <c r="D26" s="84"/>
      <c r="E26" s="84"/>
      <c r="F26" s="84"/>
      <c r="G26" s="84"/>
      <c r="H26" s="84"/>
    </row>
    <row r="27" spans="1:8" ht="18.75" x14ac:dyDescent="0.25">
      <c r="A27" s="83" t="s">
        <v>1179</v>
      </c>
      <c r="B27" s="84"/>
      <c r="C27" s="84"/>
      <c r="D27" s="84"/>
      <c r="E27" s="84"/>
      <c r="F27" s="84"/>
      <c r="G27" s="84"/>
      <c r="H27" s="84"/>
    </row>
    <row r="28" spans="1:8" ht="89.25" x14ac:dyDescent="0.25">
      <c r="A28" s="31"/>
      <c r="B28" s="86" t="s">
        <v>8</v>
      </c>
      <c r="C28" s="86" t="s">
        <v>1167</v>
      </c>
      <c r="D28" s="86" t="s">
        <v>1168</v>
      </c>
      <c r="E28" s="86" t="s">
        <v>1169</v>
      </c>
      <c r="F28" s="86" t="s">
        <v>1170</v>
      </c>
      <c r="G28" s="86" t="s">
        <v>1171</v>
      </c>
      <c r="H28" s="86" t="s">
        <v>1172</v>
      </c>
    </row>
    <row r="29" spans="1:8" ht="61.5" customHeight="1" x14ac:dyDescent="0.25">
      <c r="A29" s="31" t="s">
        <v>1147</v>
      </c>
      <c r="B29" s="88" t="s">
        <v>1180</v>
      </c>
      <c r="C29" s="88">
        <v>1</v>
      </c>
      <c r="D29" s="88">
        <v>1.72</v>
      </c>
      <c r="E29" s="88">
        <v>0.44</v>
      </c>
      <c r="F29" s="88">
        <f>(E29+D29)*C29</f>
        <v>2.16</v>
      </c>
      <c r="G29" s="99">
        <f>F29*0.2</f>
        <v>0.43200000000000005</v>
      </c>
      <c r="H29" s="99">
        <f>F29+G29</f>
        <v>2.5920000000000001</v>
      </c>
    </row>
    <row r="30" spans="1:8" ht="48.75" customHeight="1" x14ac:dyDescent="0.25">
      <c r="A30" s="87" t="s">
        <v>1161</v>
      </c>
      <c r="B30" s="88" t="s">
        <v>1162</v>
      </c>
      <c r="C30" s="33">
        <v>1</v>
      </c>
      <c r="D30" s="33">
        <v>0.28999999999999998</v>
      </c>
      <c r="E30" s="33">
        <v>0.39</v>
      </c>
      <c r="F30" s="33">
        <f>(E30+D30)*C30</f>
        <v>0.67999999999999994</v>
      </c>
      <c r="G30" s="96">
        <f>F30*0.2</f>
        <v>0.13599999999999998</v>
      </c>
      <c r="H30" s="96">
        <f>F30+G30</f>
        <v>0.81599999999999995</v>
      </c>
    </row>
    <row r="31" spans="1:8" ht="77.25" customHeight="1" x14ac:dyDescent="0.25">
      <c r="A31" s="87" t="s">
        <v>1159</v>
      </c>
      <c r="B31" s="88" t="s">
        <v>1160</v>
      </c>
      <c r="C31" s="33">
        <v>1</v>
      </c>
      <c r="D31" s="33">
        <v>0.43</v>
      </c>
      <c r="E31" s="33">
        <v>0.39</v>
      </c>
      <c r="F31" s="33">
        <f>(E31+D31)*C31</f>
        <v>0.82000000000000006</v>
      </c>
      <c r="G31" s="96">
        <f>F31*0.2</f>
        <v>0.16400000000000003</v>
      </c>
      <c r="H31" s="96">
        <f>F31+G31</f>
        <v>0.9840000000000001</v>
      </c>
    </row>
    <row r="32" spans="1:8" ht="21.75" customHeight="1" x14ac:dyDescent="0.25">
      <c r="A32" s="87" t="s">
        <v>780</v>
      </c>
      <c r="B32" s="88" t="s">
        <v>781</v>
      </c>
      <c r="C32" s="33">
        <v>1</v>
      </c>
      <c r="D32" s="33">
        <v>1.44</v>
      </c>
      <c r="E32" s="33"/>
      <c r="F32" s="33">
        <f>(E32+D32)*C32</f>
        <v>1.44</v>
      </c>
      <c r="G32" s="96">
        <f>F32*0.2</f>
        <v>0.28799999999999998</v>
      </c>
      <c r="H32" s="96">
        <f>F32+G32</f>
        <v>1.728</v>
      </c>
    </row>
    <row r="33" spans="1:8" x14ac:dyDescent="0.25">
      <c r="A33" s="91"/>
      <c r="B33" s="97" t="s">
        <v>1175</v>
      </c>
      <c r="C33" s="97"/>
      <c r="D33" s="97"/>
      <c r="E33" s="97">
        <f>SUM(E29:E32)</f>
        <v>1.2200000000000002</v>
      </c>
      <c r="F33" s="98">
        <f>SUM(F29:F32)</f>
        <v>5.0999999999999996</v>
      </c>
      <c r="G33" s="98">
        <f>F33*0.2</f>
        <v>1.02</v>
      </c>
      <c r="H33" s="98">
        <f>F33+G33</f>
        <v>6.1199999999999992</v>
      </c>
    </row>
    <row r="34" spans="1:8" x14ac:dyDescent="0.25">
      <c r="A34" s="95"/>
      <c r="B34" s="84"/>
      <c r="C34" s="84"/>
      <c r="D34" s="84"/>
      <c r="E34" s="84"/>
      <c r="F34" s="84"/>
      <c r="G34" s="84"/>
      <c r="H34" s="84"/>
    </row>
    <row r="35" spans="1:8" ht="18.75" x14ac:dyDescent="0.25">
      <c r="A35" s="83" t="s">
        <v>1181</v>
      </c>
      <c r="B35" s="84"/>
      <c r="C35" s="84"/>
      <c r="D35" s="84"/>
      <c r="E35" s="84"/>
      <c r="F35" s="84"/>
      <c r="G35" s="84"/>
      <c r="H35" s="84"/>
    </row>
    <row r="36" spans="1:8" x14ac:dyDescent="0.25">
      <c r="A36" s="95"/>
      <c r="B36" s="84"/>
      <c r="C36" s="84"/>
      <c r="D36" s="84"/>
      <c r="E36" s="84"/>
      <c r="F36" s="84"/>
      <c r="G36" s="84"/>
      <c r="H36" s="84"/>
    </row>
    <row r="37" spans="1:8" ht="89.25" x14ac:dyDescent="0.25">
      <c r="A37" s="31"/>
      <c r="B37" s="86" t="s">
        <v>8</v>
      </c>
      <c r="C37" s="86" t="s">
        <v>1167</v>
      </c>
      <c r="D37" s="86" t="s">
        <v>1168</v>
      </c>
      <c r="E37" s="86" t="s">
        <v>1169</v>
      </c>
      <c r="F37" s="86" t="s">
        <v>1170</v>
      </c>
      <c r="G37" s="86" t="s">
        <v>1171</v>
      </c>
      <c r="H37" s="86" t="s">
        <v>1172</v>
      </c>
    </row>
    <row r="38" spans="1:8" ht="89.25" x14ac:dyDescent="0.25">
      <c r="A38" s="31" t="s">
        <v>1096</v>
      </c>
      <c r="B38" s="106" t="s">
        <v>1182</v>
      </c>
      <c r="C38" s="88">
        <v>1</v>
      </c>
      <c r="D38" s="88">
        <v>2.5099999999999998</v>
      </c>
      <c r="E38" s="88">
        <v>1.98</v>
      </c>
      <c r="F38" s="88">
        <f>(E38+D38)*C38</f>
        <v>4.49</v>
      </c>
      <c r="G38" s="99">
        <f>F38*0.2</f>
        <v>0.89800000000000013</v>
      </c>
      <c r="H38" s="99">
        <f>F38+G38</f>
        <v>5.3879999999999999</v>
      </c>
    </row>
    <row r="39" spans="1:8" ht="39" x14ac:dyDescent="0.25">
      <c r="A39" s="87" t="s">
        <v>783</v>
      </c>
      <c r="B39" s="88" t="s">
        <v>784</v>
      </c>
      <c r="C39" s="33">
        <v>4</v>
      </c>
      <c r="D39" s="33">
        <v>0.21</v>
      </c>
      <c r="E39" s="33"/>
      <c r="F39" s="33">
        <f>(E39+D39)*C39</f>
        <v>0.84</v>
      </c>
      <c r="G39" s="96">
        <f>F39*0.2</f>
        <v>0.16800000000000001</v>
      </c>
      <c r="H39" s="96">
        <f>F39+G39</f>
        <v>1.008</v>
      </c>
    </row>
    <row r="40" spans="1:8" ht="66" customHeight="1" x14ac:dyDescent="0.25">
      <c r="A40" s="87" t="s">
        <v>1159</v>
      </c>
      <c r="B40" s="88" t="s">
        <v>1160</v>
      </c>
      <c r="C40" s="33">
        <v>1</v>
      </c>
      <c r="D40" s="33">
        <v>0.43</v>
      </c>
      <c r="E40" s="33">
        <v>0</v>
      </c>
      <c r="F40" s="33">
        <f>(E40+D40)*C40</f>
        <v>0.43</v>
      </c>
      <c r="G40" s="96">
        <f>F40*0.2</f>
        <v>8.6000000000000007E-2</v>
      </c>
      <c r="H40" s="96">
        <f>F40+G40</f>
        <v>0.51600000000000001</v>
      </c>
    </row>
    <row r="41" spans="1:8" ht="31.5" customHeight="1" x14ac:dyDescent="0.25">
      <c r="A41" s="87" t="s">
        <v>780</v>
      </c>
      <c r="B41" s="88" t="s">
        <v>781</v>
      </c>
      <c r="C41" s="33">
        <v>1</v>
      </c>
      <c r="D41" s="33">
        <v>1.44</v>
      </c>
      <c r="E41" s="33"/>
      <c r="F41" s="33">
        <f>(E41+D41)*C41</f>
        <v>1.44</v>
      </c>
      <c r="G41" s="96">
        <f>F41*0.2</f>
        <v>0.28799999999999998</v>
      </c>
      <c r="H41" s="96">
        <f>F41+G41</f>
        <v>1.728</v>
      </c>
    </row>
    <row r="42" spans="1:8" x14ac:dyDescent="0.25">
      <c r="A42" s="91"/>
      <c r="B42" s="97" t="s">
        <v>1175</v>
      </c>
      <c r="C42" s="97"/>
      <c r="D42" s="97"/>
      <c r="E42" s="97">
        <f>SUM(E38:E41)</f>
        <v>1.98</v>
      </c>
      <c r="F42" s="97">
        <f>SUM(F38:F41)</f>
        <v>7.1999999999999993</v>
      </c>
      <c r="G42" s="98">
        <f>F42*0.2</f>
        <v>1.44</v>
      </c>
      <c r="H42" s="98">
        <f>F42+G42</f>
        <v>8.6399999999999988</v>
      </c>
    </row>
    <row r="43" spans="1:8" x14ac:dyDescent="0.25">
      <c r="A43" s="95"/>
      <c r="B43" s="84"/>
      <c r="C43" s="84"/>
      <c r="D43" s="84"/>
      <c r="E43" s="84"/>
      <c r="F43" s="84"/>
      <c r="G43" s="84"/>
      <c r="H43" s="84"/>
    </row>
    <row r="44" spans="1:8" x14ac:dyDescent="0.25">
      <c r="A44" s="95"/>
      <c r="B44" s="84"/>
      <c r="C44" s="84"/>
      <c r="D44" s="84"/>
      <c r="E44" s="84"/>
      <c r="F44" s="84"/>
      <c r="G44" s="84"/>
      <c r="H44" s="84"/>
    </row>
    <row r="45" spans="1:8" ht="18.75" x14ac:dyDescent="0.25">
      <c r="A45" s="83" t="s">
        <v>1183</v>
      </c>
      <c r="B45" s="84"/>
      <c r="C45" s="84"/>
      <c r="D45" s="84"/>
      <c r="E45" s="84"/>
      <c r="F45" s="84"/>
      <c r="G45" s="84"/>
      <c r="H45" s="84"/>
    </row>
    <row r="46" spans="1:8" x14ac:dyDescent="0.25">
      <c r="A46" s="95"/>
      <c r="B46" s="84"/>
      <c r="C46" s="84"/>
      <c r="D46" s="84"/>
      <c r="E46" s="84"/>
      <c r="F46" s="84"/>
      <c r="G46" s="84"/>
      <c r="H46" s="84"/>
    </row>
    <row r="47" spans="1:8" ht="89.25" x14ac:dyDescent="0.25">
      <c r="A47" s="31"/>
      <c r="B47" s="86" t="s">
        <v>8</v>
      </c>
      <c r="C47" s="86" t="s">
        <v>1167</v>
      </c>
      <c r="D47" s="86" t="s">
        <v>1168</v>
      </c>
      <c r="E47" s="86" t="s">
        <v>1169</v>
      </c>
      <c r="F47" s="86" t="s">
        <v>1170</v>
      </c>
      <c r="G47" s="86" t="s">
        <v>1171</v>
      </c>
      <c r="H47" s="86" t="s">
        <v>1172</v>
      </c>
    </row>
    <row r="48" spans="1:8" ht="63" customHeight="1" x14ac:dyDescent="0.25">
      <c r="A48" s="31" t="s">
        <v>1098</v>
      </c>
      <c r="B48" s="88" t="s">
        <v>1184</v>
      </c>
      <c r="C48" s="88">
        <v>1</v>
      </c>
      <c r="D48" s="88">
        <v>3.37</v>
      </c>
      <c r="E48" s="88">
        <v>1.71</v>
      </c>
      <c r="F48" s="88">
        <f>(E48+D48)*C48</f>
        <v>5.08</v>
      </c>
      <c r="G48" s="99">
        <f t="shared" ref="G48:G53" si="3">F48*0.2</f>
        <v>1.016</v>
      </c>
      <c r="H48" s="99">
        <f t="shared" ref="H48:H53" si="4">F48+G48</f>
        <v>6.0960000000000001</v>
      </c>
    </row>
    <row r="49" spans="1:8" ht="33" customHeight="1" x14ac:dyDescent="0.25">
      <c r="A49" s="31" t="s">
        <v>1101</v>
      </c>
      <c r="B49" s="88" t="s">
        <v>1185</v>
      </c>
      <c r="C49" s="88">
        <v>1</v>
      </c>
      <c r="D49" s="88">
        <v>5.95</v>
      </c>
      <c r="E49" s="88">
        <v>0.7</v>
      </c>
      <c r="F49" s="88">
        <f>(E49+D49)*C49</f>
        <v>6.65</v>
      </c>
      <c r="G49" s="99">
        <f t="shared" si="3"/>
        <v>1.33</v>
      </c>
      <c r="H49" s="99">
        <f t="shared" si="4"/>
        <v>7.98</v>
      </c>
    </row>
    <row r="50" spans="1:8" ht="49.5" customHeight="1" x14ac:dyDescent="0.25">
      <c r="A50" s="87" t="s">
        <v>1186</v>
      </c>
      <c r="B50" s="88" t="s">
        <v>784</v>
      </c>
      <c r="C50" s="33">
        <v>6</v>
      </c>
      <c r="D50" s="33">
        <v>0.21</v>
      </c>
      <c r="E50" s="33"/>
      <c r="F50" s="33">
        <f>(E50+D50)*C50</f>
        <v>1.26</v>
      </c>
      <c r="G50" s="96">
        <f t="shared" si="3"/>
        <v>0.252</v>
      </c>
      <c r="H50" s="96">
        <f t="shared" si="4"/>
        <v>1.512</v>
      </c>
    </row>
    <row r="51" spans="1:8" ht="77.25" customHeight="1" x14ac:dyDescent="0.25">
      <c r="A51" s="87" t="s">
        <v>1159</v>
      </c>
      <c r="B51" s="88" t="s">
        <v>1160</v>
      </c>
      <c r="C51" s="33">
        <v>1</v>
      </c>
      <c r="D51" s="33">
        <v>0.43</v>
      </c>
      <c r="E51" s="33">
        <v>0</v>
      </c>
      <c r="F51" s="33">
        <f>(E51+D51)*C51</f>
        <v>0.43</v>
      </c>
      <c r="G51" s="96">
        <f t="shared" si="3"/>
        <v>8.6000000000000007E-2</v>
      </c>
      <c r="H51" s="96">
        <f t="shared" si="4"/>
        <v>0.51600000000000001</v>
      </c>
    </row>
    <row r="52" spans="1:8" ht="33.75" customHeight="1" x14ac:dyDescent="0.25">
      <c r="A52" s="87" t="s">
        <v>780</v>
      </c>
      <c r="B52" s="88" t="s">
        <v>781</v>
      </c>
      <c r="C52" s="33">
        <v>1</v>
      </c>
      <c r="D52" s="33">
        <v>1.44</v>
      </c>
      <c r="E52" s="33"/>
      <c r="F52" s="33">
        <f>(E52+D52)*C52</f>
        <v>1.44</v>
      </c>
      <c r="G52" s="96">
        <f t="shared" si="3"/>
        <v>0.28799999999999998</v>
      </c>
      <c r="H52" s="96">
        <f t="shared" si="4"/>
        <v>1.728</v>
      </c>
    </row>
    <row r="53" spans="1:8" x14ac:dyDescent="0.25">
      <c r="A53" s="91"/>
      <c r="B53" s="97" t="s">
        <v>1175</v>
      </c>
      <c r="C53" s="97"/>
      <c r="D53" s="97"/>
      <c r="E53" s="97">
        <f>SUM(E48:E52)</f>
        <v>2.41</v>
      </c>
      <c r="F53" s="98">
        <f>SUM(F48:F52)</f>
        <v>14.86</v>
      </c>
      <c r="G53" s="98">
        <f t="shared" si="3"/>
        <v>2.972</v>
      </c>
      <c r="H53" s="98">
        <f t="shared" si="4"/>
        <v>17.832000000000001</v>
      </c>
    </row>
    <row r="54" spans="1:8" x14ac:dyDescent="0.25">
      <c r="A54" s="95"/>
      <c r="B54" s="84"/>
      <c r="C54" s="84"/>
      <c r="D54" s="84"/>
      <c r="E54" s="84"/>
      <c r="F54" s="84"/>
      <c r="G54" s="84"/>
      <c r="H54" s="84"/>
    </row>
    <row r="55" spans="1:8" ht="18.75" x14ac:dyDescent="0.25">
      <c r="A55" s="83" t="s">
        <v>1187</v>
      </c>
      <c r="B55" s="84"/>
      <c r="C55" s="84"/>
      <c r="D55" s="84"/>
      <c r="E55" s="84"/>
      <c r="F55" s="84"/>
      <c r="G55" s="84"/>
      <c r="H55" s="84"/>
    </row>
    <row r="56" spans="1:8" ht="89.25" x14ac:dyDescent="0.25">
      <c r="A56" s="31"/>
      <c r="B56" s="86" t="s">
        <v>8</v>
      </c>
      <c r="C56" s="86" t="s">
        <v>1167</v>
      </c>
      <c r="D56" s="86" t="s">
        <v>1168</v>
      </c>
      <c r="E56" s="86" t="s">
        <v>1169</v>
      </c>
      <c r="F56" s="86" t="s">
        <v>1170</v>
      </c>
      <c r="G56" s="86" t="s">
        <v>1171</v>
      </c>
      <c r="H56" s="86" t="s">
        <v>1172</v>
      </c>
    </row>
    <row r="57" spans="1:8" ht="46.5" customHeight="1" x14ac:dyDescent="0.25">
      <c r="A57" s="31" t="s">
        <v>1141</v>
      </c>
      <c r="B57" s="88" t="s">
        <v>1177</v>
      </c>
      <c r="C57" s="88">
        <v>1</v>
      </c>
      <c r="D57" s="88">
        <v>1.72</v>
      </c>
      <c r="E57" s="88">
        <v>0.87</v>
      </c>
      <c r="F57" s="88">
        <f>(E57+D57)*C57</f>
        <v>2.59</v>
      </c>
      <c r="G57" s="99">
        <f>F57*0.2</f>
        <v>0.51800000000000002</v>
      </c>
      <c r="H57" s="99">
        <f>F57+G57</f>
        <v>3.1079999999999997</v>
      </c>
    </row>
    <row r="58" spans="1:8" ht="42.75" customHeight="1" x14ac:dyDescent="0.25">
      <c r="A58" s="31" t="s">
        <v>1155</v>
      </c>
      <c r="B58" s="88" t="s">
        <v>1188</v>
      </c>
      <c r="C58" s="88">
        <v>1</v>
      </c>
      <c r="D58" s="88">
        <v>1.8</v>
      </c>
      <c r="E58" s="88">
        <v>0.38</v>
      </c>
      <c r="F58" s="88">
        <f>(E58+D58)*C58</f>
        <v>2.1800000000000002</v>
      </c>
      <c r="G58" s="99">
        <f>F58*0.2</f>
        <v>0.43600000000000005</v>
      </c>
      <c r="H58" s="99">
        <f>F58+G58</f>
        <v>2.6160000000000001</v>
      </c>
    </row>
    <row r="59" spans="1:8" ht="77.25" customHeight="1" x14ac:dyDescent="0.25">
      <c r="A59" s="87" t="s">
        <v>1159</v>
      </c>
      <c r="B59" s="88" t="s">
        <v>1160</v>
      </c>
      <c r="C59" s="33">
        <v>1</v>
      </c>
      <c r="D59" s="33">
        <v>0.43</v>
      </c>
      <c r="E59" s="33">
        <v>0.39</v>
      </c>
      <c r="F59" s="33">
        <f>(E59+D59)*C59</f>
        <v>0.82000000000000006</v>
      </c>
      <c r="G59" s="96">
        <f>F59*0.2</f>
        <v>0.16400000000000003</v>
      </c>
      <c r="H59" s="96">
        <f>F59+G59</f>
        <v>0.9840000000000001</v>
      </c>
    </row>
    <row r="60" spans="1:8" ht="30.75" customHeight="1" x14ac:dyDescent="0.25">
      <c r="A60" s="87" t="s">
        <v>780</v>
      </c>
      <c r="B60" s="88" t="s">
        <v>781</v>
      </c>
      <c r="C60" s="33">
        <v>1</v>
      </c>
      <c r="D60" s="33">
        <v>1.44</v>
      </c>
      <c r="E60" s="33"/>
      <c r="F60" s="33">
        <f>(E60+D60)*C60</f>
        <v>1.44</v>
      </c>
      <c r="G60" s="96">
        <f>F60*0.2</f>
        <v>0.28799999999999998</v>
      </c>
      <c r="H60" s="96">
        <f>F60+G60</f>
        <v>1.728</v>
      </c>
    </row>
    <row r="61" spans="1:8" x14ac:dyDescent="0.25">
      <c r="A61" s="91"/>
      <c r="B61" s="97" t="s">
        <v>1175</v>
      </c>
      <c r="C61" s="97"/>
      <c r="D61" s="97"/>
      <c r="E61" s="97">
        <f>SUM(E57:E60)</f>
        <v>1.6400000000000001</v>
      </c>
      <c r="F61" s="97">
        <f>SUM(F57:F60)</f>
        <v>7.0299999999999994</v>
      </c>
      <c r="G61" s="98">
        <f>SUM(G57:G60)</f>
        <v>1.4060000000000001</v>
      </c>
      <c r="H61" s="98">
        <f>SUM(H57:H60)</f>
        <v>8.4359999999999999</v>
      </c>
    </row>
    <row r="62" spans="1:8" x14ac:dyDescent="0.25">
      <c r="A62" s="95"/>
      <c r="B62" s="84"/>
      <c r="C62" s="84"/>
      <c r="D62" s="84"/>
      <c r="E62" s="84"/>
      <c r="F62" s="84"/>
      <c r="G62" s="84"/>
      <c r="H62" s="84"/>
    </row>
    <row r="63" spans="1:8" ht="18.75" x14ac:dyDescent="0.25">
      <c r="A63" s="83" t="s">
        <v>1189</v>
      </c>
      <c r="B63" s="84"/>
      <c r="C63" s="84"/>
      <c r="D63" s="84"/>
      <c r="E63" s="84"/>
      <c r="F63" s="84"/>
      <c r="G63" s="84"/>
      <c r="H63" s="84"/>
    </row>
    <row r="64" spans="1:8" x14ac:dyDescent="0.25">
      <c r="A64" s="95"/>
      <c r="B64" s="84"/>
      <c r="C64" s="84"/>
      <c r="D64" s="84"/>
      <c r="E64" s="84"/>
      <c r="F64" s="84"/>
      <c r="G64" s="84"/>
      <c r="H64" s="84"/>
    </row>
    <row r="65" spans="1:8" ht="89.25" x14ac:dyDescent="0.25">
      <c r="A65" s="31"/>
      <c r="B65" s="86" t="s">
        <v>8</v>
      </c>
      <c r="C65" s="86" t="s">
        <v>1167</v>
      </c>
      <c r="D65" s="86" t="s">
        <v>1168</v>
      </c>
      <c r="E65" s="86" t="s">
        <v>1169</v>
      </c>
      <c r="F65" s="86" t="s">
        <v>1170</v>
      </c>
      <c r="G65" s="86" t="s">
        <v>1171</v>
      </c>
      <c r="H65" s="86" t="s">
        <v>1172</v>
      </c>
    </row>
    <row r="66" spans="1:8" ht="89.25" x14ac:dyDescent="0.25">
      <c r="A66" s="31" t="s">
        <v>1076</v>
      </c>
      <c r="B66" s="106" t="s">
        <v>1190</v>
      </c>
      <c r="C66" s="88">
        <v>1</v>
      </c>
      <c r="D66" s="88">
        <v>3.01</v>
      </c>
      <c r="E66" s="88">
        <v>1.99</v>
      </c>
      <c r="F66" s="88">
        <f>(E66+D66)*C66</f>
        <v>5</v>
      </c>
      <c r="G66" s="99">
        <f t="shared" ref="G66:G71" si="5">F66*0.2</f>
        <v>1</v>
      </c>
      <c r="H66" s="99">
        <f t="shared" ref="H66:H71" si="6">F66+G66</f>
        <v>6</v>
      </c>
    </row>
    <row r="67" spans="1:8" ht="64.5" x14ac:dyDescent="0.25">
      <c r="A67" s="31" t="s">
        <v>1159</v>
      </c>
      <c r="B67" s="100" t="s">
        <v>1160</v>
      </c>
      <c r="C67" s="88">
        <v>1</v>
      </c>
      <c r="D67" s="88">
        <v>0.43</v>
      </c>
      <c r="E67" s="88">
        <v>0</v>
      </c>
      <c r="F67" s="88">
        <f>(E67+D67)*C67</f>
        <v>0.43</v>
      </c>
      <c r="G67" s="99">
        <f t="shared" si="5"/>
        <v>8.6000000000000007E-2</v>
      </c>
      <c r="H67" s="99">
        <f t="shared" si="6"/>
        <v>0.51600000000000001</v>
      </c>
    </row>
    <row r="68" spans="1:8" ht="42" customHeight="1" x14ac:dyDescent="0.25">
      <c r="A68" s="31" t="s">
        <v>783</v>
      </c>
      <c r="B68" s="88" t="s">
        <v>784</v>
      </c>
      <c r="C68" s="88">
        <v>6</v>
      </c>
      <c r="D68" s="88">
        <v>0.21</v>
      </c>
      <c r="E68" s="88"/>
      <c r="F68" s="88">
        <f>(E68+D68)*C68</f>
        <v>1.26</v>
      </c>
      <c r="G68" s="99">
        <f t="shared" si="5"/>
        <v>0.252</v>
      </c>
      <c r="H68" s="99">
        <f t="shared" si="6"/>
        <v>1.512</v>
      </c>
    </row>
    <row r="69" spans="1:8" ht="40.5" customHeight="1" x14ac:dyDescent="0.25">
      <c r="A69" s="87" t="s">
        <v>1078</v>
      </c>
      <c r="B69" s="88" t="s">
        <v>1185</v>
      </c>
      <c r="C69" s="33">
        <v>1</v>
      </c>
      <c r="D69" s="33">
        <v>5.38</v>
      </c>
      <c r="E69" s="33">
        <v>0.74</v>
      </c>
      <c r="F69" s="33">
        <f>(E69+D69)*C69</f>
        <v>6.12</v>
      </c>
      <c r="G69" s="96">
        <f t="shared" si="5"/>
        <v>1.2240000000000002</v>
      </c>
      <c r="H69" s="96">
        <f t="shared" si="6"/>
        <v>7.3440000000000003</v>
      </c>
    </row>
    <row r="70" spans="1:8" ht="27" customHeight="1" x14ac:dyDescent="0.25">
      <c r="A70" s="87" t="s">
        <v>780</v>
      </c>
      <c r="B70" s="88" t="s">
        <v>781</v>
      </c>
      <c r="C70" s="33">
        <v>1</v>
      </c>
      <c r="D70" s="33">
        <v>1.44</v>
      </c>
      <c r="E70" s="33"/>
      <c r="F70" s="33">
        <f>(E70+D70)*C70</f>
        <v>1.44</v>
      </c>
      <c r="G70" s="96">
        <f t="shared" si="5"/>
        <v>0.28799999999999998</v>
      </c>
      <c r="H70" s="96">
        <f t="shared" si="6"/>
        <v>1.728</v>
      </c>
    </row>
    <row r="71" spans="1:8" x14ac:dyDescent="0.25">
      <c r="A71" s="91"/>
      <c r="B71" s="97" t="s">
        <v>1175</v>
      </c>
      <c r="C71" s="97"/>
      <c r="D71" s="97"/>
      <c r="E71" s="97">
        <f>SUM(E66:E70)</f>
        <v>2.73</v>
      </c>
      <c r="F71" s="98">
        <f>SUM(F66:F70)</f>
        <v>14.249999999999998</v>
      </c>
      <c r="G71" s="98">
        <f t="shared" si="5"/>
        <v>2.8499999999999996</v>
      </c>
      <c r="H71" s="98">
        <f t="shared" si="6"/>
        <v>17.099999999999998</v>
      </c>
    </row>
    <row r="72" spans="1:8" x14ac:dyDescent="0.25">
      <c r="A72" s="95"/>
      <c r="B72" s="84"/>
      <c r="C72" s="84"/>
      <c r="D72" s="84"/>
      <c r="E72" s="84"/>
      <c r="F72" s="84"/>
      <c r="G72" s="84"/>
      <c r="H72" s="84"/>
    </row>
    <row r="73" spans="1:8" ht="18.75" x14ac:dyDescent="0.25">
      <c r="A73" s="83" t="s">
        <v>1191</v>
      </c>
      <c r="B73" s="84"/>
      <c r="C73" s="84"/>
      <c r="D73" s="84"/>
      <c r="E73" s="84"/>
      <c r="F73" s="84"/>
      <c r="G73" s="84"/>
      <c r="H73" s="84"/>
    </row>
    <row r="74" spans="1:8" ht="89.25" x14ac:dyDescent="0.25">
      <c r="A74" s="31"/>
      <c r="B74" s="86" t="s">
        <v>8</v>
      </c>
      <c r="C74" s="86" t="s">
        <v>1167</v>
      </c>
      <c r="D74" s="86" t="s">
        <v>1168</v>
      </c>
      <c r="E74" s="86" t="s">
        <v>1169</v>
      </c>
      <c r="F74" s="86" t="s">
        <v>1170</v>
      </c>
      <c r="G74" s="86" t="s">
        <v>1171</v>
      </c>
      <c r="H74" s="86" t="s">
        <v>1172</v>
      </c>
    </row>
    <row r="75" spans="1:8" ht="114.75" x14ac:dyDescent="0.25">
      <c r="A75" s="31" t="s">
        <v>1074</v>
      </c>
      <c r="B75" s="106" t="s">
        <v>1192</v>
      </c>
      <c r="C75" s="88">
        <v>1</v>
      </c>
      <c r="D75" s="88">
        <v>2.0099999999999998</v>
      </c>
      <c r="E75" s="88">
        <v>1.83</v>
      </c>
      <c r="F75" s="88">
        <f>(E75+D75)*C75</f>
        <v>3.84</v>
      </c>
      <c r="G75" s="99">
        <f>F75*0.2</f>
        <v>0.76800000000000002</v>
      </c>
      <c r="H75" s="99">
        <f>F75+G75</f>
        <v>4.6079999999999997</v>
      </c>
    </row>
    <row r="76" spans="1:8" ht="64.5" x14ac:dyDescent="0.25">
      <c r="A76" s="43" t="s">
        <v>1159</v>
      </c>
      <c r="B76" s="100" t="s">
        <v>1160</v>
      </c>
      <c r="C76" s="100">
        <v>1</v>
      </c>
      <c r="D76" s="100">
        <v>0.43</v>
      </c>
      <c r="E76" s="88">
        <v>0</v>
      </c>
      <c r="F76" s="88">
        <f>(E76+D76)*C76</f>
        <v>0.43</v>
      </c>
      <c r="G76" s="99">
        <f>F76*0.2</f>
        <v>8.6000000000000007E-2</v>
      </c>
      <c r="H76" s="99">
        <f>F76+G76</f>
        <v>0.51600000000000001</v>
      </c>
    </row>
    <row r="77" spans="1:8" ht="45.75" customHeight="1" x14ac:dyDescent="0.25">
      <c r="A77" s="31" t="s">
        <v>783</v>
      </c>
      <c r="B77" s="88" t="s">
        <v>784</v>
      </c>
      <c r="C77" s="88">
        <v>2</v>
      </c>
      <c r="D77" s="88">
        <v>0.21</v>
      </c>
      <c r="E77" s="88"/>
      <c r="F77" s="88">
        <f>(E77+D77)*C77</f>
        <v>0.42</v>
      </c>
      <c r="G77" s="99">
        <f>F77*0.2</f>
        <v>8.4000000000000005E-2</v>
      </c>
      <c r="H77" s="99">
        <f>F77+G77</f>
        <v>0.504</v>
      </c>
    </row>
    <row r="78" spans="1:8" ht="26.25" customHeight="1" x14ac:dyDescent="0.25">
      <c r="A78" s="87" t="s">
        <v>780</v>
      </c>
      <c r="B78" s="88" t="s">
        <v>781</v>
      </c>
      <c r="C78" s="33">
        <v>1</v>
      </c>
      <c r="D78" s="33">
        <v>1.44</v>
      </c>
      <c r="E78" s="33"/>
      <c r="F78" s="33">
        <f>(E78+D78)*C78</f>
        <v>1.44</v>
      </c>
      <c r="G78" s="96">
        <f>F78*0.2</f>
        <v>0.28799999999999998</v>
      </c>
      <c r="H78" s="96">
        <f>F78+G78</f>
        <v>1.728</v>
      </c>
    </row>
    <row r="79" spans="1:8" x14ac:dyDescent="0.25">
      <c r="A79" s="91"/>
      <c r="B79" s="97" t="s">
        <v>1175</v>
      </c>
      <c r="C79" s="97"/>
      <c r="D79" s="97"/>
      <c r="E79" s="97">
        <f>SUM(E75:E78)</f>
        <v>1.83</v>
      </c>
      <c r="F79" s="98">
        <f>SUM(F75:F78)</f>
        <v>6.129999999999999</v>
      </c>
      <c r="G79" s="98">
        <f>F79*0.2</f>
        <v>1.226</v>
      </c>
      <c r="H79" s="98">
        <f>F79+G79</f>
        <v>7.355999999999999</v>
      </c>
    </row>
    <row r="80" spans="1:8" x14ac:dyDescent="0.25">
      <c r="A80" s="95"/>
      <c r="B80" s="84"/>
      <c r="C80" s="84"/>
      <c r="D80" s="84"/>
      <c r="E80" s="84"/>
      <c r="F80" s="84"/>
      <c r="G80" s="84"/>
      <c r="H80" s="84"/>
    </row>
    <row r="81" spans="1:8" ht="18.75" x14ac:dyDescent="0.25">
      <c r="A81" s="83" t="s">
        <v>1193</v>
      </c>
      <c r="B81" s="84"/>
      <c r="C81" s="84"/>
      <c r="D81" s="84"/>
      <c r="E81" s="84"/>
      <c r="F81" s="84"/>
      <c r="G81" s="84"/>
      <c r="H81" s="84"/>
    </row>
    <row r="82" spans="1:8" ht="89.25" x14ac:dyDescent="0.25">
      <c r="A82" s="31"/>
      <c r="B82" s="86" t="s">
        <v>8</v>
      </c>
      <c r="C82" s="86" t="s">
        <v>1167</v>
      </c>
      <c r="D82" s="86" t="s">
        <v>1168</v>
      </c>
      <c r="E82" s="86" t="s">
        <v>1169</v>
      </c>
      <c r="F82" s="86" t="s">
        <v>1170</v>
      </c>
      <c r="G82" s="86" t="s">
        <v>1171</v>
      </c>
      <c r="H82" s="86" t="s">
        <v>1172</v>
      </c>
    </row>
    <row r="83" spans="1:8" ht="89.25" x14ac:dyDescent="0.25">
      <c r="A83" s="31" t="s">
        <v>1106</v>
      </c>
      <c r="B83" s="106" t="s">
        <v>1194</v>
      </c>
      <c r="C83" s="88">
        <v>1</v>
      </c>
      <c r="D83" s="99">
        <v>3.37</v>
      </c>
      <c r="E83" s="88">
        <v>2.23</v>
      </c>
      <c r="F83" s="88">
        <f>(E83+D83)*C83</f>
        <v>5.6</v>
      </c>
      <c r="G83" s="99">
        <f t="shared" ref="G83:G88" si="7">F83*0.2</f>
        <v>1.1199999999999999</v>
      </c>
      <c r="H83" s="99">
        <f t="shared" ref="H83:H88" si="8">F83+G83</f>
        <v>6.72</v>
      </c>
    </row>
    <row r="84" spans="1:8" ht="26.25" x14ac:dyDescent="0.25">
      <c r="A84" s="43" t="s">
        <v>1108</v>
      </c>
      <c r="B84" s="100" t="s">
        <v>1185</v>
      </c>
      <c r="C84" s="100">
        <v>1</v>
      </c>
      <c r="D84" s="100">
        <v>5.45</v>
      </c>
      <c r="E84" s="88">
        <v>0.63</v>
      </c>
      <c r="F84" s="88">
        <f>(E84+D84)*C84</f>
        <v>6.08</v>
      </c>
      <c r="G84" s="99">
        <f t="shared" si="7"/>
        <v>1.2160000000000002</v>
      </c>
      <c r="H84" s="99">
        <f t="shared" si="8"/>
        <v>7.2960000000000003</v>
      </c>
    </row>
    <row r="85" spans="1:8" ht="69.75" customHeight="1" x14ac:dyDescent="0.25">
      <c r="A85" s="43" t="s">
        <v>1159</v>
      </c>
      <c r="B85" s="100" t="s">
        <v>1160</v>
      </c>
      <c r="C85" s="100">
        <v>1</v>
      </c>
      <c r="D85" s="100">
        <v>0.43</v>
      </c>
      <c r="E85" s="88">
        <v>0</v>
      </c>
      <c r="F85" s="88">
        <f>(E85+D85)*C85</f>
        <v>0.43</v>
      </c>
      <c r="G85" s="99">
        <f t="shared" si="7"/>
        <v>8.6000000000000007E-2</v>
      </c>
      <c r="H85" s="99">
        <f t="shared" si="8"/>
        <v>0.51600000000000001</v>
      </c>
    </row>
    <row r="86" spans="1:8" ht="45.75" customHeight="1" x14ac:dyDescent="0.25">
      <c r="A86" s="31" t="s">
        <v>783</v>
      </c>
      <c r="B86" s="88" t="s">
        <v>784</v>
      </c>
      <c r="C86" s="88">
        <v>10</v>
      </c>
      <c r="D86" s="88">
        <v>0.21</v>
      </c>
      <c r="E86" s="88"/>
      <c r="F86" s="88">
        <f>(E86+D86)*C86</f>
        <v>2.1</v>
      </c>
      <c r="G86" s="99">
        <f t="shared" si="7"/>
        <v>0.42000000000000004</v>
      </c>
      <c r="H86" s="99">
        <f t="shared" si="8"/>
        <v>2.52</v>
      </c>
    </row>
    <row r="87" spans="1:8" ht="30.75" customHeight="1" x14ac:dyDescent="0.25">
      <c r="A87" s="87" t="s">
        <v>780</v>
      </c>
      <c r="B87" s="88" t="s">
        <v>781</v>
      </c>
      <c r="C87" s="33">
        <v>1</v>
      </c>
      <c r="D87" s="33">
        <v>1.44</v>
      </c>
      <c r="E87" s="33"/>
      <c r="F87" s="33">
        <f>(E87+D87)*C87</f>
        <v>1.44</v>
      </c>
      <c r="G87" s="96">
        <f t="shared" si="7"/>
        <v>0.28799999999999998</v>
      </c>
      <c r="H87" s="96">
        <f t="shared" si="8"/>
        <v>1.728</v>
      </c>
    </row>
    <row r="88" spans="1:8" x14ac:dyDescent="0.25">
      <c r="A88" s="91"/>
      <c r="B88" s="97" t="s">
        <v>1175</v>
      </c>
      <c r="C88" s="97"/>
      <c r="D88" s="97"/>
      <c r="E88" s="97">
        <f>SUM(E83:E87)</f>
        <v>2.86</v>
      </c>
      <c r="F88" s="98">
        <f>SUM(F83:F87)</f>
        <v>15.649999999999999</v>
      </c>
      <c r="G88" s="98">
        <f t="shared" si="7"/>
        <v>3.13</v>
      </c>
      <c r="H88" s="98">
        <f t="shared" si="8"/>
        <v>18.779999999999998</v>
      </c>
    </row>
    <row r="89" spans="1:8" x14ac:dyDescent="0.25">
      <c r="A89" s="95"/>
      <c r="B89" s="84"/>
      <c r="C89" s="84"/>
      <c r="D89" s="84"/>
      <c r="E89" s="84"/>
      <c r="F89" s="84"/>
      <c r="G89" s="84"/>
      <c r="H89" s="84"/>
    </row>
    <row r="90" spans="1:8" ht="18.75" x14ac:dyDescent="0.25">
      <c r="A90" s="83" t="s">
        <v>1195</v>
      </c>
      <c r="B90" s="84"/>
      <c r="C90" s="84"/>
      <c r="D90" s="84"/>
      <c r="E90" s="84"/>
      <c r="F90" s="84"/>
      <c r="G90" s="84"/>
      <c r="H90" s="84"/>
    </row>
    <row r="91" spans="1:8" ht="89.25" x14ac:dyDescent="0.25">
      <c r="A91" s="31"/>
      <c r="B91" s="86" t="s">
        <v>8</v>
      </c>
      <c r="C91" s="86" t="s">
        <v>1167</v>
      </c>
      <c r="D91" s="86" t="s">
        <v>1168</v>
      </c>
      <c r="E91" s="86" t="s">
        <v>1169</v>
      </c>
      <c r="F91" s="86" t="s">
        <v>1170</v>
      </c>
      <c r="G91" s="86" t="s">
        <v>1171</v>
      </c>
      <c r="H91" s="86" t="s">
        <v>1172</v>
      </c>
    </row>
    <row r="92" spans="1:8" ht="54.75" customHeight="1" x14ac:dyDescent="0.25">
      <c r="A92" s="31" t="s">
        <v>1114</v>
      </c>
      <c r="B92" s="88" t="s">
        <v>1196</v>
      </c>
      <c r="C92" s="88">
        <v>1</v>
      </c>
      <c r="D92" s="88">
        <v>4.29</v>
      </c>
      <c r="E92" s="88">
        <v>4.05</v>
      </c>
      <c r="F92" s="88">
        <f>(E92+D92)*C92</f>
        <v>8.34</v>
      </c>
      <c r="G92" s="99">
        <f t="shared" ref="G92:G97" si="9">F92*0.2</f>
        <v>1.6680000000000001</v>
      </c>
      <c r="H92" s="99">
        <f t="shared" ref="H92:H97" si="10">F92+G92</f>
        <v>10.007999999999999</v>
      </c>
    </row>
    <row r="93" spans="1:8" ht="36.75" customHeight="1" x14ac:dyDescent="0.25">
      <c r="A93" s="43" t="s">
        <v>1116</v>
      </c>
      <c r="B93" s="100" t="s">
        <v>1185</v>
      </c>
      <c r="C93" s="100">
        <v>1</v>
      </c>
      <c r="D93" s="100">
        <v>5.01</v>
      </c>
      <c r="E93" s="88">
        <v>3.75</v>
      </c>
      <c r="F93" s="88">
        <f>(E93+D93)*C93</f>
        <v>8.76</v>
      </c>
      <c r="G93" s="99">
        <f t="shared" si="9"/>
        <v>1.752</v>
      </c>
      <c r="H93" s="99">
        <f t="shared" si="10"/>
        <v>10.512</v>
      </c>
    </row>
    <row r="94" spans="1:8" ht="62.25" customHeight="1" x14ac:dyDescent="0.25">
      <c r="A94" s="43" t="s">
        <v>1159</v>
      </c>
      <c r="B94" s="100" t="s">
        <v>1160</v>
      </c>
      <c r="C94" s="100">
        <v>1</v>
      </c>
      <c r="D94" s="100">
        <v>0.43</v>
      </c>
      <c r="E94" s="88">
        <v>0</v>
      </c>
      <c r="F94" s="88">
        <f>(E94+D94)*C94</f>
        <v>0.43</v>
      </c>
      <c r="G94" s="99">
        <f t="shared" si="9"/>
        <v>8.6000000000000007E-2</v>
      </c>
      <c r="H94" s="99">
        <f t="shared" si="10"/>
        <v>0.51600000000000001</v>
      </c>
    </row>
    <row r="95" spans="1:8" ht="49.5" customHeight="1" x14ac:dyDescent="0.25">
      <c r="A95" s="31" t="s">
        <v>783</v>
      </c>
      <c r="B95" s="88" t="s">
        <v>784</v>
      </c>
      <c r="C95" s="88">
        <v>10</v>
      </c>
      <c r="D95" s="88">
        <v>0.21</v>
      </c>
      <c r="E95" s="88"/>
      <c r="F95" s="88">
        <f>(E95+D95)*C95</f>
        <v>2.1</v>
      </c>
      <c r="G95" s="99">
        <f t="shared" si="9"/>
        <v>0.42000000000000004</v>
      </c>
      <c r="H95" s="99">
        <f t="shared" si="10"/>
        <v>2.52</v>
      </c>
    </row>
    <row r="96" spans="1:8" ht="28.5" customHeight="1" x14ac:dyDescent="0.25">
      <c r="A96" s="87" t="s">
        <v>780</v>
      </c>
      <c r="B96" s="88" t="s">
        <v>781</v>
      </c>
      <c r="C96" s="33">
        <v>1</v>
      </c>
      <c r="D96" s="33">
        <v>1.44</v>
      </c>
      <c r="E96" s="33"/>
      <c r="F96" s="33">
        <f>(E96+D96)*C96</f>
        <v>1.44</v>
      </c>
      <c r="G96" s="96">
        <f t="shared" si="9"/>
        <v>0.28799999999999998</v>
      </c>
      <c r="H96" s="96">
        <f t="shared" si="10"/>
        <v>1.728</v>
      </c>
    </row>
    <row r="97" spans="1:8" x14ac:dyDescent="0.25">
      <c r="A97" s="91"/>
      <c r="B97" s="97" t="s">
        <v>1175</v>
      </c>
      <c r="C97" s="97"/>
      <c r="D97" s="97"/>
      <c r="E97" s="97">
        <f>SUM(E92:E96)</f>
        <v>7.8</v>
      </c>
      <c r="F97" s="98">
        <f>SUM(F92:F96)</f>
        <v>21.070000000000004</v>
      </c>
      <c r="G97" s="98">
        <f t="shared" si="9"/>
        <v>4.2140000000000013</v>
      </c>
      <c r="H97" s="98">
        <f t="shared" si="10"/>
        <v>25.284000000000006</v>
      </c>
    </row>
    <row r="98" spans="1:8" x14ac:dyDescent="0.25">
      <c r="A98" s="95"/>
      <c r="B98" s="84"/>
      <c r="C98" s="84"/>
      <c r="D98" s="84"/>
      <c r="E98" s="84"/>
      <c r="F98" s="84"/>
      <c r="G98" s="84"/>
      <c r="H98" s="84"/>
    </row>
    <row r="99" spans="1:8" ht="18.75" x14ac:dyDescent="0.25">
      <c r="A99" s="83" t="s">
        <v>1197</v>
      </c>
      <c r="B99" s="84"/>
      <c r="C99" s="84"/>
      <c r="D99" s="84"/>
      <c r="E99" s="84"/>
      <c r="F99" s="84"/>
      <c r="G99" s="84"/>
      <c r="H99" s="84"/>
    </row>
    <row r="100" spans="1:8" ht="89.25" x14ac:dyDescent="0.25">
      <c r="A100" s="31"/>
      <c r="B100" s="86" t="s">
        <v>8</v>
      </c>
      <c r="C100" s="86" t="s">
        <v>1167</v>
      </c>
      <c r="D100" s="86" t="s">
        <v>1168</v>
      </c>
      <c r="E100" s="86" t="s">
        <v>1169</v>
      </c>
      <c r="F100" s="86" t="s">
        <v>1170</v>
      </c>
      <c r="G100" s="86" t="s">
        <v>1171</v>
      </c>
      <c r="H100" s="86" t="s">
        <v>1172</v>
      </c>
    </row>
    <row r="101" spans="1:8" ht="43.5" customHeight="1" x14ac:dyDescent="0.25">
      <c r="A101" s="31" t="s">
        <v>1123</v>
      </c>
      <c r="B101" s="88" t="s">
        <v>1124</v>
      </c>
      <c r="C101" s="88">
        <v>1</v>
      </c>
      <c r="D101" s="88">
        <v>14.64</v>
      </c>
      <c r="E101" s="88">
        <v>8.6300000000000008</v>
      </c>
      <c r="F101" s="88">
        <f>(E101+D101)*C101</f>
        <v>23.270000000000003</v>
      </c>
      <c r="G101" s="99">
        <f t="shared" ref="G101:G106" si="11">F101*0.2</f>
        <v>4.6540000000000008</v>
      </c>
      <c r="H101" s="99">
        <f t="shared" ref="H101:H106" si="12">F101+G101</f>
        <v>27.924000000000003</v>
      </c>
    </row>
    <row r="102" spans="1:8" ht="61.5" customHeight="1" x14ac:dyDescent="0.25">
      <c r="A102" s="43" t="s">
        <v>1127</v>
      </c>
      <c r="B102" s="100" t="s">
        <v>1174</v>
      </c>
      <c r="C102" s="100">
        <v>7</v>
      </c>
      <c r="D102" s="100">
        <v>1.87</v>
      </c>
      <c r="E102" s="99">
        <v>1.58</v>
      </c>
      <c r="F102" s="88">
        <f>(E102+D102)*C102</f>
        <v>24.150000000000002</v>
      </c>
      <c r="G102" s="99">
        <f t="shared" si="11"/>
        <v>4.830000000000001</v>
      </c>
      <c r="H102" s="99">
        <f t="shared" si="12"/>
        <v>28.980000000000004</v>
      </c>
    </row>
    <row r="103" spans="1:8" ht="75" customHeight="1" x14ac:dyDescent="0.25">
      <c r="A103" s="43" t="s">
        <v>1159</v>
      </c>
      <c r="B103" s="100" t="s">
        <v>1160</v>
      </c>
      <c r="C103" s="100">
        <v>1</v>
      </c>
      <c r="D103" s="100">
        <v>0.43</v>
      </c>
      <c r="E103" s="88">
        <v>0</v>
      </c>
      <c r="F103" s="88">
        <f>(E103+D103)*C103</f>
        <v>0.43</v>
      </c>
      <c r="G103" s="99">
        <f t="shared" si="11"/>
        <v>8.6000000000000007E-2</v>
      </c>
      <c r="H103" s="99">
        <f t="shared" si="12"/>
        <v>0.51600000000000001</v>
      </c>
    </row>
    <row r="104" spans="1:8" ht="45" customHeight="1" x14ac:dyDescent="0.25">
      <c r="A104" s="31" t="s">
        <v>783</v>
      </c>
      <c r="B104" s="88" t="s">
        <v>784</v>
      </c>
      <c r="C104" s="88">
        <v>53</v>
      </c>
      <c r="D104" s="88">
        <v>0.21</v>
      </c>
      <c r="E104" s="88"/>
      <c r="F104" s="88">
        <f>(E104+D104)*C104</f>
        <v>11.129999999999999</v>
      </c>
      <c r="G104" s="99">
        <f t="shared" si="11"/>
        <v>2.226</v>
      </c>
      <c r="H104" s="99">
        <f t="shared" si="12"/>
        <v>13.355999999999998</v>
      </c>
    </row>
    <row r="105" spans="1:8" ht="31.5" customHeight="1" x14ac:dyDescent="0.25">
      <c r="A105" s="87" t="s">
        <v>780</v>
      </c>
      <c r="B105" s="88" t="s">
        <v>781</v>
      </c>
      <c r="C105" s="33">
        <v>1</v>
      </c>
      <c r="D105" s="33">
        <v>1.44</v>
      </c>
      <c r="E105" s="33"/>
      <c r="F105" s="33">
        <f>(E105+D105)*C105</f>
        <v>1.44</v>
      </c>
      <c r="G105" s="96">
        <f t="shared" si="11"/>
        <v>0.28799999999999998</v>
      </c>
      <c r="H105" s="96">
        <f t="shared" si="12"/>
        <v>1.728</v>
      </c>
    </row>
    <row r="106" spans="1:8" x14ac:dyDescent="0.25">
      <c r="A106" s="91"/>
      <c r="B106" s="97" t="s">
        <v>1175</v>
      </c>
      <c r="C106" s="97"/>
      <c r="D106" s="97"/>
      <c r="E106" s="97">
        <f>SUM(E101:E105)</f>
        <v>10.210000000000001</v>
      </c>
      <c r="F106" s="98">
        <f>SUM(F101:F105)</f>
        <v>60.42</v>
      </c>
      <c r="G106" s="98">
        <f t="shared" si="11"/>
        <v>12.084000000000001</v>
      </c>
      <c r="H106" s="98">
        <f t="shared" si="12"/>
        <v>72.504000000000005</v>
      </c>
    </row>
    <row r="107" spans="1:8" x14ac:dyDescent="0.25">
      <c r="A107" s="95"/>
      <c r="B107" s="84"/>
      <c r="C107" s="84"/>
      <c r="D107" s="84"/>
      <c r="E107" s="84"/>
      <c r="F107" s="84"/>
      <c r="G107" s="84"/>
      <c r="H107" s="84"/>
    </row>
    <row r="108" spans="1:8" ht="18.75" x14ac:dyDescent="0.25">
      <c r="A108" s="83" t="s">
        <v>1198</v>
      </c>
      <c r="B108" s="84"/>
      <c r="C108" s="84"/>
      <c r="D108" s="84"/>
      <c r="E108" s="84"/>
      <c r="F108" s="84"/>
      <c r="G108" s="84"/>
      <c r="H108" s="84"/>
    </row>
    <row r="109" spans="1:8" x14ac:dyDescent="0.25">
      <c r="A109" s="95"/>
      <c r="B109" s="84"/>
      <c r="C109" s="84"/>
      <c r="D109" s="84"/>
      <c r="E109" s="84"/>
      <c r="F109" s="84"/>
      <c r="G109" s="84"/>
      <c r="H109" s="84"/>
    </row>
    <row r="110" spans="1:8" ht="89.25" x14ac:dyDescent="0.25">
      <c r="A110" s="31"/>
      <c r="B110" s="86" t="s">
        <v>8</v>
      </c>
      <c r="C110" s="86" t="s">
        <v>1167</v>
      </c>
      <c r="D110" s="86" t="s">
        <v>1168</v>
      </c>
      <c r="E110" s="86" t="s">
        <v>1169</v>
      </c>
      <c r="F110" s="86" t="s">
        <v>1170</v>
      </c>
      <c r="G110" s="86" t="s">
        <v>1171</v>
      </c>
      <c r="H110" s="86" t="s">
        <v>1172</v>
      </c>
    </row>
    <row r="111" spans="1:8" ht="27.75" customHeight="1" x14ac:dyDescent="0.25">
      <c r="A111" s="31" t="s">
        <v>1121</v>
      </c>
      <c r="B111" s="88" t="s">
        <v>1122</v>
      </c>
      <c r="C111" s="88">
        <v>1</v>
      </c>
      <c r="D111" s="88">
        <v>3.45</v>
      </c>
      <c r="E111" s="88">
        <v>2.06</v>
      </c>
      <c r="F111" s="88">
        <f>(E111+D111)*C111</f>
        <v>5.51</v>
      </c>
      <c r="G111" s="99">
        <f>F111*0.2</f>
        <v>1.1020000000000001</v>
      </c>
      <c r="H111" s="99">
        <f>F111+G111</f>
        <v>6.6120000000000001</v>
      </c>
    </row>
    <row r="112" spans="1:8" ht="69" customHeight="1" x14ac:dyDescent="0.25">
      <c r="A112" s="43" t="s">
        <v>1159</v>
      </c>
      <c r="B112" s="100" t="s">
        <v>1160</v>
      </c>
      <c r="C112" s="100">
        <v>1</v>
      </c>
      <c r="D112" s="100">
        <v>0.43</v>
      </c>
      <c r="E112" s="88">
        <v>0</v>
      </c>
      <c r="F112" s="88">
        <f>(E112+D112)*C112</f>
        <v>0.43</v>
      </c>
      <c r="G112" s="99">
        <f>F112*0.2</f>
        <v>8.6000000000000007E-2</v>
      </c>
      <c r="H112" s="99">
        <f>F112+G112</f>
        <v>0.51600000000000001</v>
      </c>
    </row>
    <row r="113" spans="1:8" ht="47.25" customHeight="1" x14ac:dyDescent="0.25">
      <c r="A113" s="31" t="s">
        <v>783</v>
      </c>
      <c r="B113" s="88" t="s">
        <v>784</v>
      </c>
      <c r="C113" s="88">
        <v>5</v>
      </c>
      <c r="D113" s="88">
        <v>0.21</v>
      </c>
      <c r="E113" s="88"/>
      <c r="F113" s="88">
        <f>(E113+D113)*C113</f>
        <v>1.05</v>
      </c>
      <c r="G113" s="99">
        <f>F113*0.2</f>
        <v>0.21000000000000002</v>
      </c>
      <c r="H113" s="99">
        <f>F113+G113</f>
        <v>1.26</v>
      </c>
    </row>
    <row r="114" spans="1:8" ht="33.75" customHeight="1" x14ac:dyDescent="0.25">
      <c r="A114" s="87" t="s">
        <v>780</v>
      </c>
      <c r="B114" s="88" t="s">
        <v>781</v>
      </c>
      <c r="C114" s="33">
        <v>1</v>
      </c>
      <c r="D114" s="33">
        <v>1.44</v>
      </c>
      <c r="E114" s="33"/>
      <c r="F114" s="33">
        <f>(E114+D114)*C114</f>
        <v>1.44</v>
      </c>
      <c r="G114" s="96">
        <f>F114*0.2</f>
        <v>0.28799999999999998</v>
      </c>
      <c r="H114" s="96">
        <f>F114+G114</f>
        <v>1.728</v>
      </c>
    </row>
    <row r="115" spans="1:8" x14ac:dyDescent="0.25">
      <c r="A115" s="91"/>
      <c r="B115" s="97" t="s">
        <v>1175</v>
      </c>
      <c r="C115" s="97"/>
      <c r="D115" s="97"/>
      <c r="E115" s="97">
        <f>SUM(E111:E114)</f>
        <v>2.06</v>
      </c>
      <c r="F115" s="98">
        <f>SUM(F111:F114)</f>
        <v>8.43</v>
      </c>
      <c r="G115" s="98">
        <f>F115*0.2</f>
        <v>1.6859999999999999</v>
      </c>
      <c r="H115" s="98">
        <f>F115+G115</f>
        <v>10.116</v>
      </c>
    </row>
    <row r="116" spans="1:8" x14ac:dyDescent="0.25">
      <c r="A116" s="95"/>
      <c r="B116" s="84"/>
      <c r="C116" s="84"/>
      <c r="D116" s="84"/>
      <c r="E116" s="84"/>
      <c r="F116" s="84"/>
      <c r="G116" s="84"/>
      <c r="H116" s="84"/>
    </row>
    <row r="117" spans="1:8" ht="18.75" x14ac:dyDescent="0.25">
      <c r="A117" s="83" t="s">
        <v>1199</v>
      </c>
      <c r="B117" s="84"/>
      <c r="C117" s="84"/>
      <c r="D117" s="84"/>
      <c r="E117" s="84"/>
      <c r="F117" s="84"/>
      <c r="G117" s="84"/>
      <c r="H117" s="84"/>
    </row>
    <row r="118" spans="1:8" x14ac:dyDescent="0.25">
      <c r="A118" s="95"/>
      <c r="B118" s="84"/>
      <c r="C118" s="84"/>
      <c r="D118" s="84"/>
      <c r="E118" s="84"/>
      <c r="F118" s="84"/>
      <c r="G118" s="84"/>
      <c r="H118" s="84"/>
    </row>
    <row r="119" spans="1:8" ht="89.25" x14ac:dyDescent="0.25">
      <c r="A119" s="31"/>
      <c r="B119" s="86" t="s">
        <v>8</v>
      </c>
      <c r="C119" s="86" t="s">
        <v>1167</v>
      </c>
      <c r="D119" s="86" t="s">
        <v>1168</v>
      </c>
      <c r="E119" s="86" t="s">
        <v>1169</v>
      </c>
      <c r="F119" s="86" t="s">
        <v>1170</v>
      </c>
      <c r="G119" s="86" t="s">
        <v>1171</v>
      </c>
      <c r="H119" s="86" t="s">
        <v>1172</v>
      </c>
    </row>
    <row r="120" spans="1:8" ht="70.5" customHeight="1" x14ac:dyDescent="0.25">
      <c r="A120" s="31" t="s">
        <v>1131</v>
      </c>
      <c r="B120" s="88" t="s">
        <v>1200</v>
      </c>
      <c r="C120" s="88">
        <v>1</v>
      </c>
      <c r="D120" s="88">
        <v>1.87</v>
      </c>
      <c r="E120" s="99">
        <v>2.17</v>
      </c>
      <c r="F120" s="88">
        <f>(E120+D120)*C120</f>
        <v>4.04</v>
      </c>
      <c r="G120" s="99">
        <f>F120*0.2</f>
        <v>0.80800000000000005</v>
      </c>
      <c r="H120" s="99">
        <f>F120+G120</f>
        <v>4.8479999999999999</v>
      </c>
    </row>
    <row r="121" spans="1:8" ht="63.75" x14ac:dyDescent="0.25">
      <c r="A121" s="43" t="s">
        <v>1159</v>
      </c>
      <c r="B121" s="107" t="s">
        <v>1160</v>
      </c>
      <c r="C121" s="100">
        <v>1</v>
      </c>
      <c r="D121" s="100">
        <v>0.43</v>
      </c>
      <c r="E121" s="88">
        <v>0</v>
      </c>
      <c r="F121" s="88">
        <f>(E121+D121)*C121</f>
        <v>0.43</v>
      </c>
      <c r="G121" s="99">
        <f>F121*0.2</f>
        <v>8.6000000000000007E-2</v>
      </c>
      <c r="H121" s="99">
        <f>F121+G121</f>
        <v>0.51600000000000001</v>
      </c>
    </row>
    <row r="122" spans="1:8" x14ac:dyDescent="0.25">
      <c r="A122" s="87" t="s">
        <v>780</v>
      </c>
      <c r="B122" s="88" t="s">
        <v>781</v>
      </c>
      <c r="C122" s="33">
        <v>1</v>
      </c>
      <c r="D122" s="33">
        <v>1.44</v>
      </c>
      <c r="E122" s="33"/>
      <c r="F122" s="33">
        <f>(E122+D122)*C122</f>
        <v>1.44</v>
      </c>
      <c r="G122" s="96">
        <f>F122*0.2</f>
        <v>0.28799999999999998</v>
      </c>
      <c r="H122" s="96">
        <f>F122+G122</f>
        <v>1.728</v>
      </c>
    </row>
    <row r="123" spans="1:8" x14ac:dyDescent="0.25">
      <c r="A123" s="91"/>
      <c r="B123" s="97" t="s">
        <v>1175</v>
      </c>
      <c r="C123" s="97"/>
      <c r="D123" s="97"/>
      <c r="E123" s="97">
        <f>SUM(E120:E122)</f>
        <v>2.17</v>
      </c>
      <c r="F123" s="97">
        <f>SUM(F120:F122)</f>
        <v>5.91</v>
      </c>
      <c r="G123" s="98">
        <f>SUM(G120:G122)</f>
        <v>1.1819999999999999</v>
      </c>
      <c r="H123" s="98">
        <f>SUM(H120:H122)</f>
        <v>7.0919999999999996</v>
      </c>
    </row>
    <row r="124" spans="1:8" x14ac:dyDescent="0.25">
      <c r="A124" s="95"/>
      <c r="B124" s="84"/>
      <c r="C124" s="84"/>
      <c r="D124" s="84"/>
      <c r="E124" s="84"/>
      <c r="F124" s="84"/>
      <c r="G124" s="84"/>
      <c r="H124" s="84"/>
    </row>
    <row r="125" spans="1:8" ht="18.75" x14ac:dyDescent="0.25">
      <c r="A125" s="83" t="s">
        <v>1201</v>
      </c>
      <c r="B125" s="84"/>
      <c r="C125" s="84"/>
      <c r="D125" s="84"/>
      <c r="E125" s="84"/>
      <c r="F125" s="84"/>
      <c r="G125" s="84"/>
      <c r="H125" s="84"/>
    </row>
    <row r="126" spans="1:8" x14ac:dyDescent="0.25">
      <c r="A126" s="95"/>
      <c r="B126" s="84"/>
      <c r="C126" s="84"/>
      <c r="D126" s="84"/>
      <c r="E126" s="84"/>
      <c r="F126" s="84"/>
      <c r="G126" s="84"/>
      <c r="H126" s="84"/>
    </row>
    <row r="127" spans="1:8" ht="89.25" x14ac:dyDescent="0.25">
      <c r="A127" s="31"/>
      <c r="B127" s="86" t="s">
        <v>8</v>
      </c>
      <c r="C127" s="86" t="s">
        <v>1167</v>
      </c>
      <c r="D127" s="86" t="s">
        <v>1168</v>
      </c>
      <c r="E127" s="86" t="s">
        <v>1169</v>
      </c>
      <c r="F127" s="86" t="s">
        <v>1170</v>
      </c>
      <c r="G127" s="86" t="s">
        <v>1171</v>
      </c>
      <c r="H127" s="86" t="s">
        <v>1172</v>
      </c>
    </row>
    <row r="128" spans="1:8" ht="43.5" customHeight="1" x14ac:dyDescent="0.25">
      <c r="A128" s="31" t="s">
        <v>70</v>
      </c>
      <c r="B128" s="88" t="s">
        <v>71</v>
      </c>
      <c r="C128" s="88">
        <v>1</v>
      </c>
      <c r="D128" s="88">
        <v>5.05</v>
      </c>
      <c r="E128" s="88"/>
      <c r="F128" s="88">
        <f>(E128+D128)*C128</f>
        <v>5.05</v>
      </c>
      <c r="G128" s="99">
        <f>F128*0.2</f>
        <v>1.01</v>
      </c>
      <c r="H128" s="99">
        <f>F128+G128</f>
        <v>6.06</v>
      </c>
    </row>
    <row r="129" spans="1:8" ht="33.75" customHeight="1" x14ac:dyDescent="0.25">
      <c r="A129" s="43" t="s">
        <v>73</v>
      </c>
      <c r="B129" s="100" t="s">
        <v>74</v>
      </c>
      <c r="C129" s="100">
        <v>1</v>
      </c>
      <c r="D129" s="100">
        <v>1.69</v>
      </c>
      <c r="E129" s="88"/>
      <c r="F129" s="88">
        <f>(E129+D129)*C129</f>
        <v>1.69</v>
      </c>
      <c r="G129" s="99">
        <f>F129*0.2</f>
        <v>0.33800000000000002</v>
      </c>
      <c r="H129" s="99">
        <f>F129+G129</f>
        <v>2.028</v>
      </c>
    </row>
    <row r="130" spans="1:8" x14ac:dyDescent="0.25">
      <c r="A130" s="102"/>
      <c r="B130" s="103" t="s">
        <v>1175</v>
      </c>
      <c r="C130" s="103"/>
      <c r="D130" s="103"/>
      <c r="E130" s="97">
        <f>SUM(E128:E129)</f>
        <v>0</v>
      </c>
      <c r="F130" s="103">
        <f>SUM(F128:F129)</f>
        <v>6.74</v>
      </c>
      <c r="G130" s="104">
        <f>SUM(G128:G129)</f>
        <v>1.3480000000000001</v>
      </c>
      <c r="H130" s="104">
        <f>SUM(H128:H129)</f>
        <v>8.0879999999999992</v>
      </c>
    </row>
    <row r="131" spans="1:8" x14ac:dyDescent="0.25">
      <c r="A131" s="95"/>
      <c r="B131" s="84"/>
      <c r="C131" s="84"/>
      <c r="D131" s="84"/>
      <c r="E131" s="84"/>
      <c r="F131" s="84"/>
      <c r="G131" s="84"/>
      <c r="H131" s="84"/>
    </row>
    <row r="132" spans="1:8" x14ac:dyDescent="0.25">
      <c r="A132" s="95"/>
      <c r="B132" s="84"/>
      <c r="C132" s="84"/>
      <c r="D132" s="84"/>
      <c r="E132" s="84"/>
      <c r="F132" s="84"/>
      <c r="G132" s="84"/>
      <c r="H132" s="84"/>
    </row>
    <row r="133" spans="1:8" ht="18.75" x14ac:dyDescent="0.25">
      <c r="A133" s="83" t="s">
        <v>1195</v>
      </c>
      <c r="B133" s="84"/>
      <c r="C133" s="84"/>
      <c r="D133" s="84"/>
      <c r="E133" s="84"/>
      <c r="F133" s="84"/>
      <c r="G133" s="84"/>
      <c r="H133" s="84"/>
    </row>
    <row r="134" spans="1:8" ht="89.25" x14ac:dyDescent="0.25">
      <c r="A134" s="31"/>
      <c r="B134" s="86" t="s">
        <v>8</v>
      </c>
      <c r="C134" s="86" t="s">
        <v>1167</v>
      </c>
      <c r="D134" s="86" t="s">
        <v>1168</v>
      </c>
      <c r="E134" s="86" t="s">
        <v>1169</v>
      </c>
      <c r="F134" s="86" t="s">
        <v>1170</v>
      </c>
      <c r="G134" s="86" t="s">
        <v>1171</v>
      </c>
      <c r="H134" s="86" t="s">
        <v>1172</v>
      </c>
    </row>
    <row r="135" spans="1:8" ht="96.75" customHeight="1" x14ac:dyDescent="0.25">
      <c r="A135" s="31" t="s">
        <v>1114</v>
      </c>
      <c r="B135" s="88" t="s">
        <v>1196</v>
      </c>
      <c r="C135" s="88">
        <v>1</v>
      </c>
      <c r="D135" s="88">
        <v>4.29</v>
      </c>
      <c r="E135" s="88">
        <v>4.05</v>
      </c>
      <c r="F135" s="88">
        <f>(E135+D135)*C135</f>
        <v>8.34</v>
      </c>
      <c r="G135" s="99">
        <f t="shared" ref="G135:G140" si="13">F135*0.2</f>
        <v>1.6680000000000001</v>
      </c>
      <c r="H135" s="99">
        <f t="shared" ref="H135:H140" si="14">F135+G135</f>
        <v>10.007999999999999</v>
      </c>
    </row>
    <row r="136" spans="1:8" ht="43.5" customHeight="1" x14ac:dyDescent="0.25">
      <c r="A136" s="43" t="s">
        <v>1116</v>
      </c>
      <c r="B136" s="100" t="s">
        <v>1185</v>
      </c>
      <c r="C136" s="100">
        <v>1</v>
      </c>
      <c r="D136" s="100">
        <v>5.01</v>
      </c>
      <c r="E136" s="88">
        <v>3.75</v>
      </c>
      <c r="F136" s="88">
        <f>(E136+D136)*C136</f>
        <v>8.76</v>
      </c>
      <c r="G136" s="99">
        <f t="shared" si="13"/>
        <v>1.752</v>
      </c>
      <c r="H136" s="99">
        <f t="shared" si="14"/>
        <v>10.512</v>
      </c>
    </row>
    <row r="137" spans="1:8" ht="82.5" customHeight="1" x14ac:dyDescent="0.25">
      <c r="A137" s="43" t="s">
        <v>1159</v>
      </c>
      <c r="B137" s="100" t="s">
        <v>1160</v>
      </c>
      <c r="C137" s="100">
        <v>1</v>
      </c>
      <c r="D137" s="100">
        <v>0.43</v>
      </c>
      <c r="E137" s="88">
        <v>0</v>
      </c>
      <c r="F137" s="88">
        <f>(E137+D137)*C137</f>
        <v>0.43</v>
      </c>
      <c r="G137" s="99">
        <f t="shared" si="13"/>
        <v>8.6000000000000007E-2</v>
      </c>
      <c r="H137" s="99">
        <f t="shared" si="14"/>
        <v>0.51600000000000001</v>
      </c>
    </row>
    <row r="138" spans="1:8" ht="51" customHeight="1" x14ac:dyDescent="0.25">
      <c r="A138" s="31" t="s">
        <v>783</v>
      </c>
      <c r="B138" s="88" t="s">
        <v>784</v>
      </c>
      <c r="C138" s="88">
        <v>10</v>
      </c>
      <c r="D138" s="88">
        <v>0.21</v>
      </c>
      <c r="E138" s="88"/>
      <c r="F138" s="88">
        <f>(E138+D138)*C138</f>
        <v>2.1</v>
      </c>
      <c r="G138" s="99">
        <f t="shared" si="13"/>
        <v>0.42000000000000004</v>
      </c>
      <c r="H138" s="99">
        <f t="shared" si="14"/>
        <v>2.52</v>
      </c>
    </row>
    <row r="139" spans="1:8" ht="28.5" customHeight="1" x14ac:dyDescent="0.25">
      <c r="A139" s="87" t="s">
        <v>780</v>
      </c>
      <c r="B139" s="88" t="s">
        <v>781</v>
      </c>
      <c r="C139" s="33">
        <v>1</v>
      </c>
      <c r="D139" s="33">
        <v>1.44</v>
      </c>
      <c r="E139" s="33"/>
      <c r="F139" s="33">
        <f>(E139+D139)*C139</f>
        <v>1.44</v>
      </c>
      <c r="G139" s="96">
        <f t="shared" si="13"/>
        <v>0.28799999999999998</v>
      </c>
      <c r="H139" s="96">
        <f t="shared" si="14"/>
        <v>1.728</v>
      </c>
    </row>
    <row r="140" spans="1:8" x14ac:dyDescent="0.25">
      <c r="A140" s="91"/>
      <c r="B140" s="97" t="s">
        <v>1175</v>
      </c>
      <c r="C140" s="97"/>
      <c r="D140" s="97"/>
      <c r="E140" s="97">
        <f>SUM(E135:E139)</f>
        <v>7.8</v>
      </c>
      <c r="F140" s="98">
        <f>SUM(F135:F139)</f>
        <v>21.070000000000004</v>
      </c>
      <c r="G140" s="98">
        <f t="shared" si="13"/>
        <v>4.2140000000000013</v>
      </c>
      <c r="H140" s="98">
        <f t="shared" si="14"/>
        <v>25.284000000000006</v>
      </c>
    </row>
    <row r="141" spans="1:8" ht="18.75" x14ac:dyDescent="0.25">
      <c r="A141" s="83" t="s">
        <v>1202</v>
      </c>
      <c r="B141" s="84"/>
      <c r="C141" s="84"/>
      <c r="D141" s="84"/>
      <c r="E141" s="84"/>
      <c r="F141" s="84"/>
      <c r="G141" s="84"/>
      <c r="H141" s="84"/>
    </row>
    <row r="142" spans="1:8" ht="89.25" x14ac:dyDescent="0.25">
      <c r="A142" s="31"/>
      <c r="B142" s="86" t="s">
        <v>8</v>
      </c>
      <c r="C142" s="86" t="s">
        <v>1167</v>
      </c>
      <c r="D142" s="86" t="s">
        <v>1168</v>
      </c>
      <c r="E142" s="86" t="s">
        <v>1169</v>
      </c>
      <c r="F142" s="86" t="s">
        <v>1170</v>
      </c>
      <c r="G142" s="86" t="s">
        <v>1171</v>
      </c>
      <c r="H142" s="86" t="s">
        <v>1172</v>
      </c>
    </row>
    <row r="143" spans="1:8" ht="89.25" x14ac:dyDescent="0.25">
      <c r="A143" s="31" t="s">
        <v>1114</v>
      </c>
      <c r="B143" s="106" t="s">
        <v>1196</v>
      </c>
      <c r="C143" s="88">
        <v>1</v>
      </c>
      <c r="D143" s="88">
        <v>4.29</v>
      </c>
      <c r="E143" s="88">
        <v>4.05</v>
      </c>
      <c r="F143" s="88">
        <f>(E143+D143)*C143</f>
        <v>8.34</v>
      </c>
      <c r="G143" s="99">
        <f>F143*0.2</f>
        <v>1.6680000000000001</v>
      </c>
      <c r="H143" s="99">
        <f>F143+G143</f>
        <v>10.007999999999999</v>
      </c>
    </row>
    <row r="144" spans="1:8" ht="64.5" x14ac:dyDescent="0.25">
      <c r="A144" s="43" t="s">
        <v>1159</v>
      </c>
      <c r="B144" s="100" t="s">
        <v>1160</v>
      </c>
      <c r="C144" s="100">
        <v>1</v>
      </c>
      <c r="D144" s="100">
        <v>0.43</v>
      </c>
      <c r="E144" s="88">
        <v>0.39</v>
      </c>
      <c r="F144" s="88">
        <f>(E144+D144)*C144</f>
        <v>0.82000000000000006</v>
      </c>
      <c r="G144" s="99">
        <f>F144*0.2</f>
        <v>0.16400000000000003</v>
      </c>
      <c r="H144" s="99">
        <f>F144+G144</f>
        <v>0.9840000000000001</v>
      </c>
    </row>
    <row r="145" spans="1:8" ht="45.75" customHeight="1" x14ac:dyDescent="0.25">
      <c r="A145" s="31" t="s">
        <v>783</v>
      </c>
      <c r="B145" s="88" t="s">
        <v>784</v>
      </c>
      <c r="C145" s="88">
        <v>5</v>
      </c>
      <c r="D145" s="88">
        <v>0.21</v>
      </c>
      <c r="E145" s="88"/>
      <c r="F145" s="88">
        <f>(E145+D145)*C145</f>
        <v>1.05</v>
      </c>
      <c r="G145" s="99">
        <f>F145*0.2</f>
        <v>0.21000000000000002</v>
      </c>
      <c r="H145" s="99">
        <f>F145+G145</f>
        <v>1.26</v>
      </c>
    </row>
    <row r="146" spans="1:8" ht="30.75" customHeight="1" x14ac:dyDescent="0.25">
      <c r="A146" s="87" t="s">
        <v>780</v>
      </c>
      <c r="B146" s="88" t="s">
        <v>781</v>
      </c>
      <c r="C146" s="33">
        <v>1</v>
      </c>
      <c r="D146" s="33">
        <v>1.44</v>
      </c>
      <c r="E146" s="33"/>
      <c r="F146" s="33">
        <f>(E146+D146)*C146</f>
        <v>1.44</v>
      </c>
      <c r="G146" s="96">
        <f>F146*0.2</f>
        <v>0.28799999999999998</v>
      </c>
      <c r="H146" s="96">
        <f>F146+G146</f>
        <v>1.728</v>
      </c>
    </row>
    <row r="147" spans="1:8" x14ac:dyDescent="0.25">
      <c r="A147" s="91"/>
      <c r="B147" s="97" t="s">
        <v>1175</v>
      </c>
      <c r="C147" s="97"/>
      <c r="D147" s="97"/>
      <c r="E147" s="97">
        <f>SUM(E143:E146)</f>
        <v>4.4399999999999995</v>
      </c>
      <c r="F147" s="98">
        <f>SUM(F143:F146)</f>
        <v>11.65</v>
      </c>
      <c r="G147" s="98">
        <f>F147*0.2</f>
        <v>2.33</v>
      </c>
      <c r="H147" s="98">
        <f>F147+G147</f>
        <v>13.98</v>
      </c>
    </row>
  </sheetData>
  <mergeCells count="1"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6"/>
  <sheetViews>
    <sheetView workbookViewId="0">
      <selection activeCell="D1" sqref="D1:D1048576"/>
    </sheetView>
  </sheetViews>
  <sheetFormatPr defaultRowHeight="15" x14ac:dyDescent="0.25"/>
  <cols>
    <col min="2" max="2" width="37" customWidth="1"/>
    <col min="3" max="3" width="9.140625" customWidth="1"/>
    <col min="4" max="4" width="0.28515625" customWidth="1"/>
    <col min="5" max="5" width="9.140625" hidden="1" customWidth="1"/>
    <col min="10" max="10" width="0.28515625" customWidth="1"/>
  </cols>
  <sheetData>
    <row r="1" spans="1:12" ht="18.75" x14ac:dyDescent="0.25">
      <c r="A1" s="1"/>
      <c r="B1" s="2"/>
      <c r="C1" s="3"/>
      <c r="D1" s="4"/>
      <c r="E1" s="5"/>
      <c r="F1" s="5"/>
      <c r="G1" s="5"/>
      <c r="H1" s="4"/>
      <c r="I1" s="5"/>
      <c r="J1" s="5"/>
      <c r="K1" s="4"/>
      <c r="L1" s="5"/>
    </row>
    <row r="2" spans="1:12" ht="18.75" x14ac:dyDescent="0.25">
      <c r="A2" s="1"/>
      <c r="B2" s="6" t="s">
        <v>0</v>
      </c>
      <c r="C2" s="6"/>
      <c r="D2" s="4"/>
      <c r="E2" s="7" t="s">
        <v>1</v>
      </c>
      <c r="F2" s="7"/>
      <c r="G2" s="7"/>
      <c r="H2" s="7"/>
      <c r="I2" s="7"/>
      <c r="J2" s="7"/>
      <c r="K2" s="7"/>
      <c r="L2" s="5"/>
    </row>
    <row r="3" spans="1:12" ht="18.75" x14ac:dyDescent="0.25">
      <c r="A3" s="1"/>
      <c r="B3" s="6"/>
      <c r="C3" s="6"/>
      <c r="D3" s="4"/>
      <c r="E3" s="7" t="s">
        <v>2</v>
      </c>
      <c r="F3" s="7"/>
      <c r="G3" s="7"/>
      <c r="H3" s="7"/>
      <c r="I3" s="7"/>
      <c r="J3" s="7"/>
      <c r="K3" s="7"/>
      <c r="L3" s="5"/>
    </row>
    <row r="4" spans="1:12" ht="18.75" x14ac:dyDescent="0.25">
      <c r="A4" s="1"/>
      <c r="B4" s="6"/>
      <c r="C4" s="6"/>
      <c r="D4" s="4"/>
      <c r="E4" s="7" t="s">
        <v>3</v>
      </c>
      <c r="F4" s="7"/>
      <c r="G4" s="7"/>
      <c r="H4" s="7"/>
      <c r="I4" s="7"/>
      <c r="J4" s="7"/>
      <c r="K4" s="7"/>
      <c r="L4" s="5"/>
    </row>
    <row r="5" spans="1:12" ht="18.75" x14ac:dyDescent="0.3">
      <c r="A5" s="1"/>
      <c r="B5" s="6"/>
      <c r="C5" s="6"/>
      <c r="D5" s="8"/>
      <c r="E5" s="9" t="s">
        <v>4</v>
      </c>
      <c r="F5" s="9"/>
      <c r="G5" s="9"/>
      <c r="H5" s="9"/>
      <c r="I5" s="9"/>
      <c r="J5" s="9"/>
      <c r="K5" s="9"/>
      <c r="L5" s="10"/>
    </row>
    <row r="6" spans="1:12" ht="15.75" x14ac:dyDescent="0.25">
      <c r="A6" s="11"/>
      <c r="B6" s="12" t="s">
        <v>5</v>
      </c>
      <c r="C6" s="3"/>
      <c r="D6" s="13"/>
      <c r="E6" s="14" t="s">
        <v>6</v>
      </c>
      <c r="F6" s="14"/>
      <c r="G6" s="14"/>
      <c r="H6" s="14"/>
      <c r="I6" s="14"/>
      <c r="J6" s="15"/>
      <c r="K6" s="13"/>
      <c r="L6" s="15"/>
    </row>
    <row r="7" spans="1:12" ht="15" customHeight="1" x14ac:dyDescent="0.25">
      <c r="A7" s="16" t="s">
        <v>7</v>
      </c>
      <c r="B7" s="17" t="s">
        <v>8</v>
      </c>
      <c r="C7" s="18" t="s">
        <v>9</v>
      </c>
      <c r="D7" s="19" t="s">
        <v>10</v>
      </c>
      <c r="E7" s="20"/>
      <c r="F7" s="19" t="s">
        <v>10</v>
      </c>
      <c r="G7" s="20"/>
      <c r="H7" s="19" t="s">
        <v>11</v>
      </c>
      <c r="I7" s="20"/>
      <c r="J7" s="21">
        <v>0.2</v>
      </c>
      <c r="K7" s="19" t="s">
        <v>12</v>
      </c>
      <c r="L7" s="20"/>
    </row>
    <row r="8" spans="1:12" ht="38.25" x14ac:dyDescent="0.25">
      <c r="A8" s="22"/>
      <c r="B8" s="23"/>
      <c r="C8" s="24"/>
      <c r="D8" s="25" t="s">
        <v>13</v>
      </c>
      <c r="E8" s="21" t="s">
        <v>15</v>
      </c>
      <c r="F8" s="25" t="s">
        <v>13</v>
      </c>
      <c r="G8" s="21" t="s">
        <v>15</v>
      </c>
      <c r="H8" s="25" t="s">
        <v>13</v>
      </c>
      <c r="I8" s="21" t="s">
        <v>14</v>
      </c>
      <c r="J8" s="21"/>
      <c r="K8" s="25" t="s">
        <v>16</v>
      </c>
      <c r="L8" s="21" t="s">
        <v>14</v>
      </c>
    </row>
    <row r="9" spans="1:12" x14ac:dyDescent="0.25">
      <c r="A9" s="26" t="s">
        <v>17</v>
      </c>
      <c r="B9" s="27" t="s">
        <v>18</v>
      </c>
      <c r="C9" s="28"/>
      <c r="D9" s="27"/>
      <c r="E9" s="29"/>
      <c r="F9" s="29">
        <v>1.06</v>
      </c>
      <c r="G9" s="29">
        <v>1.06</v>
      </c>
      <c r="H9" s="27"/>
      <c r="I9" s="29"/>
      <c r="J9" s="29"/>
      <c r="K9" s="27"/>
      <c r="L9" s="29"/>
    </row>
    <row r="10" spans="1:12" ht="38.25" x14ac:dyDescent="0.25">
      <c r="A10" s="30" t="s">
        <v>19</v>
      </c>
      <c r="B10" s="31" t="s">
        <v>20</v>
      </c>
      <c r="C10" s="32" t="s">
        <v>21</v>
      </c>
      <c r="D10" s="34">
        <v>13.31</v>
      </c>
      <c r="E10" s="35">
        <f>[1]прейскурант!AL10</f>
        <v>0</v>
      </c>
      <c r="F10" s="35">
        <f>D10*$F$9</f>
        <v>14.108600000000001</v>
      </c>
      <c r="G10" s="35">
        <f>E10*$G$9</f>
        <v>0</v>
      </c>
      <c r="H10" s="34">
        <f>F10*$J$7</f>
        <v>2.8217200000000005</v>
      </c>
      <c r="I10" s="35">
        <f>G10*$J$7</f>
        <v>0</v>
      </c>
      <c r="J10" s="35"/>
      <c r="K10" s="34">
        <f>F10+H10</f>
        <v>16.930320000000002</v>
      </c>
      <c r="L10" s="35">
        <f>G10+I10</f>
        <v>0</v>
      </c>
    </row>
    <row r="11" spans="1:12" ht="25.5" x14ac:dyDescent="0.25">
      <c r="A11" s="30" t="s">
        <v>22</v>
      </c>
      <c r="B11" s="31" t="s">
        <v>23</v>
      </c>
      <c r="C11" s="32" t="s">
        <v>24</v>
      </c>
      <c r="D11" s="34">
        <v>26.62</v>
      </c>
      <c r="E11" s="35">
        <v>2.66</v>
      </c>
      <c r="F11" s="35">
        <f>D11*$F$9</f>
        <v>28.217200000000002</v>
      </c>
      <c r="G11" s="35">
        <f>E11*$G$9</f>
        <v>2.8196000000000003</v>
      </c>
      <c r="H11" s="34">
        <f>F11*$J$7</f>
        <v>5.6434400000000009</v>
      </c>
      <c r="I11" s="35">
        <f>G11*$J$7</f>
        <v>0.56392000000000009</v>
      </c>
      <c r="J11" s="35"/>
      <c r="K11" s="34">
        <f>F11+H11</f>
        <v>33.860640000000004</v>
      </c>
      <c r="L11" s="35">
        <f>G11+I11</f>
        <v>3.3835200000000003</v>
      </c>
    </row>
    <row r="12" spans="1:12" x14ac:dyDescent="0.25">
      <c r="A12" s="36" t="s">
        <v>25</v>
      </c>
      <c r="B12" s="37" t="s">
        <v>26</v>
      </c>
      <c r="C12" s="38" t="s">
        <v>27</v>
      </c>
      <c r="D12" s="34">
        <v>45.34</v>
      </c>
      <c r="E12" s="35">
        <v>4.54</v>
      </c>
      <c r="F12" s="35">
        <f>D12*$F$9</f>
        <v>48.060400000000008</v>
      </c>
      <c r="G12" s="35">
        <f t="shared" ref="G12:G25" si="0">E12*$G$9</f>
        <v>4.8124000000000002</v>
      </c>
      <c r="H12" s="34">
        <f>F12*$J$7</f>
        <v>9.6120800000000024</v>
      </c>
      <c r="I12" s="35">
        <f t="shared" ref="I12:I22" si="1">G12*$J$7</f>
        <v>0.96248000000000011</v>
      </c>
      <c r="J12" s="35"/>
      <c r="K12" s="34">
        <f t="shared" ref="K12:L22" si="2">F12+H12</f>
        <v>57.672480000000007</v>
      </c>
      <c r="L12" s="35">
        <f t="shared" si="2"/>
        <v>5.7748800000000005</v>
      </c>
    </row>
    <row r="13" spans="1:12" x14ac:dyDescent="0.25">
      <c r="A13" s="39"/>
      <c r="B13" s="40"/>
      <c r="C13" s="41"/>
      <c r="D13" s="34"/>
      <c r="E13" s="35"/>
      <c r="F13" s="35">
        <f>D13*$F$9</f>
        <v>0</v>
      </c>
      <c r="G13" s="35">
        <f t="shared" si="0"/>
        <v>0</v>
      </c>
      <c r="H13" s="34"/>
      <c r="I13" s="35">
        <f t="shared" si="1"/>
        <v>0</v>
      </c>
      <c r="J13" s="35"/>
      <c r="K13" s="34">
        <f t="shared" si="2"/>
        <v>0</v>
      </c>
      <c r="L13" s="35">
        <f t="shared" si="2"/>
        <v>0</v>
      </c>
    </row>
    <row r="14" spans="1:12" x14ac:dyDescent="0.25">
      <c r="A14" s="36" t="s">
        <v>28</v>
      </c>
      <c r="B14" s="37" t="s">
        <v>29</v>
      </c>
      <c r="C14" s="38" t="s">
        <v>30</v>
      </c>
      <c r="D14" s="34">
        <v>28.08</v>
      </c>
      <c r="E14" s="35">
        <v>2.81</v>
      </c>
      <c r="F14" s="35">
        <f>D14*$F$9</f>
        <v>29.764800000000001</v>
      </c>
      <c r="G14" s="35">
        <f t="shared" si="0"/>
        <v>2.9786000000000001</v>
      </c>
      <c r="H14" s="34">
        <f t="shared" ref="H14:H22" si="3">F14*$J$7</f>
        <v>5.9529600000000009</v>
      </c>
      <c r="I14" s="35">
        <f t="shared" si="1"/>
        <v>0.59572000000000003</v>
      </c>
      <c r="J14" s="35"/>
      <c r="K14" s="34">
        <f t="shared" si="2"/>
        <v>35.717759999999998</v>
      </c>
      <c r="L14" s="35">
        <f t="shared" si="2"/>
        <v>3.5743200000000002</v>
      </c>
    </row>
    <row r="15" spans="1:12" x14ac:dyDescent="0.25">
      <c r="A15" s="39"/>
      <c r="B15" s="40"/>
      <c r="C15" s="41"/>
      <c r="D15" s="34"/>
      <c r="E15" s="35"/>
      <c r="F15" s="35">
        <f>D15*$F$9</f>
        <v>0</v>
      </c>
      <c r="G15" s="35">
        <f t="shared" si="0"/>
        <v>0</v>
      </c>
      <c r="H15" s="34">
        <f t="shared" si="3"/>
        <v>0</v>
      </c>
      <c r="I15" s="35">
        <f t="shared" si="1"/>
        <v>0</v>
      </c>
      <c r="J15" s="35"/>
      <c r="K15" s="34">
        <f t="shared" si="2"/>
        <v>0</v>
      </c>
      <c r="L15" s="35">
        <f t="shared" si="2"/>
        <v>0</v>
      </c>
    </row>
    <row r="16" spans="1:12" x14ac:dyDescent="0.25">
      <c r="A16" s="36" t="s">
        <v>31</v>
      </c>
      <c r="B16" s="37" t="s">
        <v>32</v>
      </c>
      <c r="C16" s="38" t="s">
        <v>33</v>
      </c>
      <c r="D16" s="34">
        <v>27.77</v>
      </c>
      <c r="E16" s="35">
        <v>2.62</v>
      </c>
      <c r="F16" s="35">
        <f>D16*$F$9</f>
        <v>29.436199999999999</v>
      </c>
      <c r="G16" s="35">
        <f t="shared" si="0"/>
        <v>2.7772000000000001</v>
      </c>
      <c r="H16" s="34">
        <f t="shared" si="3"/>
        <v>5.8872400000000003</v>
      </c>
      <c r="I16" s="35">
        <f t="shared" si="1"/>
        <v>0.55544000000000004</v>
      </c>
      <c r="J16" s="35"/>
      <c r="K16" s="34">
        <f t="shared" si="2"/>
        <v>35.323439999999998</v>
      </c>
      <c r="L16" s="35">
        <f t="shared" si="2"/>
        <v>3.33264</v>
      </c>
    </row>
    <row r="17" spans="1:12" x14ac:dyDescent="0.25">
      <c r="A17" s="39"/>
      <c r="B17" s="40"/>
      <c r="C17" s="41"/>
      <c r="D17" s="34"/>
      <c r="E17" s="35"/>
      <c r="F17" s="35">
        <f>D17*$F$9</f>
        <v>0</v>
      </c>
      <c r="G17" s="35">
        <f t="shared" si="0"/>
        <v>0</v>
      </c>
      <c r="H17" s="34">
        <f t="shared" si="3"/>
        <v>0</v>
      </c>
      <c r="I17" s="35">
        <f t="shared" si="1"/>
        <v>0</v>
      </c>
      <c r="J17" s="35"/>
      <c r="K17" s="34">
        <f t="shared" si="2"/>
        <v>0</v>
      </c>
      <c r="L17" s="35">
        <f t="shared" si="2"/>
        <v>0</v>
      </c>
    </row>
    <row r="18" spans="1:12" x14ac:dyDescent="0.25">
      <c r="A18" s="36" t="s">
        <v>34</v>
      </c>
      <c r="B18" s="37" t="s">
        <v>35</v>
      </c>
      <c r="C18" s="38" t="s">
        <v>36</v>
      </c>
      <c r="D18" s="34">
        <v>37.020000000000003</v>
      </c>
      <c r="E18" s="35">
        <v>3.7</v>
      </c>
      <c r="F18" s="35">
        <f>D18*$F$9</f>
        <v>39.241200000000006</v>
      </c>
      <c r="G18" s="35">
        <f t="shared" si="0"/>
        <v>3.9220000000000006</v>
      </c>
      <c r="H18" s="34">
        <f t="shared" si="3"/>
        <v>7.8482400000000014</v>
      </c>
      <c r="I18" s="35">
        <f t="shared" si="1"/>
        <v>0.78440000000000021</v>
      </c>
      <c r="J18" s="35"/>
      <c r="K18" s="34">
        <f t="shared" si="2"/>
        <v>47.08944000000001</v>
      </c>
      <c r="L18" s="35">
        <f t="shared" si="2"/>
        <v>4.7064000000000004</v>
      </c>
    </row>
    <row r="19" spans="1:12" x14ac:dyDescent="0.25">
      <c r="A19" s="39"/>
      <c r="B19" s="40"/>
      <c r="C19" s="41"/>
      <c r="D19" s="34"/>
      <c r="E19" s="35"/>
      <c r="F19" s="35">
        <f>D19*$F$9</f>
        <v>0</v>
      </c>
      <c r="G19" s="35">
        <f t="shared" si="0"/>
        <v>0</v>
      </c>
      <c r="H19" s="34">
        <f t="shared" si="3"/>
        <v>0</v>
      </c>
      <c r="I19" s="35">
        <f t="shared" si="1"/>
        <v>0</v>
      </c>
      <c r="J19" s="35"/>
      <c r="K19" s="34"/>
      <c r="L19" s="35">
        <f t="shared" si="2"/>
        <v>0</v>
      </c>
    </row>
    <row r="20" spans="1:12" ht="102" x14ac:dyDescent="0.25">
      <c r="A20" s="30" t="s">
        <v>37</v>
      </c>
      <c r="B20" s="31" t="s">
        <v>38</v>
      </c>
      <c r="C20" s="32" t="s">
        <v>39</v>
      </c>
      <c r="D20" s="34">
        <v>6.66</v>
      </c>
      <c r="E20" s="35">
        <v>0.67</v>
      </c>
      <c r="F20" s="35">
        <f>D20*$F$9</f>
        <v>7.0596000000000005</v>
      </c>
      <c r="G20" s="35">
        <f t="shared" si="0"/>
        <v>0.71020000000000005</v>
      </c>
      <c r="H20" s="34">
        <f t="shared" si="3"/>
        <v>1.4119200000000003</v>
      </c>
      <c r="I20" s="35">
        <f t="shared" si="1"/>
        <v>0.14204000000000003</v>
      </c>
      <c r="J20" s="35"/>
      <c r="K20" s="34">
        <f t="shared" ref="K20:K25" si="4">F20+H20</f>
        <v>8.4715200000000017</v>
      </c>
      <c r="L20" s="35">
        <f t="shared" si="2"/>
        <v>0.85224000000000011</v>
      </c>
    </row>
    <row r="21" spans="1:12" ht="25.5" x14ac:dyDescent="0.25">
      <c r="A21" s="30" t="s">
        <v>40</v>
      </c>
      <c r="B21" s="31" t="s">
        <v>41</v>
      </c>
      <c r="C21" s="32" t="s">
        <v>42</v>
      </c>
      <c r="D21" s="34">
        <v>14.98</v>
      </c>
      <c r="E21" s="35">
        <v>9.99</v>
      </c>
      <c r="F21" s="35">
        <f>D21*$F$9</f>
        <v>15.878800000000002</v>
      </c>
      <c r="G21" s="35">
        <f t="shared" si="0"/>
        <v>10.589400000000001</v>
      </c>
      <c r="H21" s="34">
        <f t="shared" si="3"/>
        <v>3.1757600000000004</v>
      </c>
      <c r="I21" s="35">
        <f t="shared" si="1"/>
        <v>2.1178800000000004</v>
      </c>
      <c r="J21" s="35"/>
      <c r="K21" s="34">
        <f t="shared" si="4"/>
        <v>19.054560000000002</v>
      </c>
      <c r="L21" s="35">
        <f t="shared" si="2"/>
        <v>12.707280000000001</v>
      </c>
    </row>
    <row r="22" spans="1:12" x14ac:dyDescent="0.25">
      <c r="A22" s="36" t="s">
        <v>43</v>
      </c>
      <c r="B22" s="37" t="s">
        <v>44</v>
      </c>
      <c r="C22" s="38" t="s">
        <v>27</v>
      </c>
      <c r="D22" s="34">
        <v>9.36</v>
      </c>
      <c r="E22" s="35" t="e">
        <f>#REF!+#REF!+#REF!</f>
        <v>#REF!</v>
      </c>
      <c r="F22" s="35">
        <f>D22*$F$9</f>
        <v>9.9215999999999998</v>
      </c>
      <c r="G22" s="35" t="e">
        <f t="shared" si="0"/>
        <v>#REF!</v>
      </c>
      <c r="H22" s="34">
        <f t="shared" si="3"/>
        <v>1.9843200000000001</v>
      </c>
      <c r="I22" s="35" t="e">
        <f t="shared" si="1"/>
        <v>#REF!</v>
      </c>
      <c r="J22" s="35"/>
      <c r="K22" s="34">
        <f t="shared" si="4"/>
        <v>11.90592</v>
      </c>
      <c r="L22" s="35" t="e">
        <f t="shared" si="2"/>
        <v>#REF!</v>
      </c>
    </row>
    <row r="23" spans="1:12" x14ac:dyDescent="0.25">
      <c r="A23" s="39"/>
      <c r="B23" s="40"/>
      <c r="C23" s="41"/>
      <c r="D23" s="34"/>
      <c r="E23" s="35"/>
      <c r="F23" s="35">
        <f>D23*$F$9</f>
        <v>0</v>
      </c>
      <c r="G23" s="35">
        <f t="shared" si="0"/>
        <v>0</v>
      </c>
      <c r="H23" s="34"/>
      <c r="I23" s="35"/>
      <c r="J23" s="35"/>
      <c r="K23" s="34">
        <f t="shared" si="4"/>
        <v>0</v>
      </c>
      <c r="L23" s="35"/>
    </row>
    <row r="24" spans="1:12" ht="76.5" x14ac:dyDescent="0.25">
      <c r="A24" s="30" t="s">
        <v>45</v>
      </c>
      <c r="B24" s="31" t="s">
        <v>46</v>
      </c>
      <c r="C24" s="32" t="s">
        <v>47</v>
      </c>
      <c r="D24" s="34">
        <v>29.95</v>
      </c>
      <c r="E24" s="35"/>
      <c r="F24" s="35">
        <f>D24*$F$9</f>
        <v>31.747</v>
      </c>
      <c r="G24" s="35">
        <f t="shared" si="0"/>
        <v>0</v>
      </c>
      <c r="H24" s="34">
        <f>F24*$J$7</f>
        <v>6.3494000000000002</v>
      </c>
      <c r="I24" s="35">
        <f>G24*$J$7</f>
        <v>0</v>
      </c>
      <c r="J24" s="35"/>
      <c r="K24" s="34">
        <f t="shared" si="4"/>
        <v>38.096400000000003</v>
      </c>
      <c r="L24" s="35">
        <f>G24+I24</f>
        <v>0</v>
      </c>
    </row>
    <row r="25" spans="1:12" ht="51" x14ac:dyDescent="0.25">
      <c r="A25" s="30" t="s">
        <v>48</v>
      </c>
      <c r="B25" s="31" t="s">
        <v>49</v>
      </c>
      <c r="C25" s="32" t="s">
        <v>47</v>
      </c>
      <c r="D25" s="34">
        <v>29.95</v>
      </c>
      <c r="E25" s="35"/>
      <c r="F25" s="35">
        <f>D25*$F$9</f>
        <v>31.747</v>
      </c>
      <c r="G25" s="35">
        <f t="shared" si="0"/>
        <v>0</v>
      </c>
      <c r="H25" s="34">
        <f>F25*$J$7</f>
        <v>6.3494000000000002</v>
      </c>
      <c r="I25" s="35">
        <f>G25*$J$7</f>
        <v>0</v>
      </c>
      <c r="J25" s="35"/>
      <c r="K25" s="34">
        <f t="shared" si="4"/>
        <v>38.096400000000003</v>
      </c>
      <c r="L25" s="35">
        <f>G25+I25</f>
        <v>0</v>
      </c>
    </row>
    <row r="26" spans="1:12" ht="25.5" x14ac:dyDescent="0.25">
      <c r="A26" s="30" t="s">
        <v>50</v>
      </c>
      <c r="B26" s="31" t="s">
        <v>51</v>
      </c>
      <c r="C26" s="32"/>
      <c r="D26" s="34"/>
      <c r="E26" s="35"/>
      <c r="F26" s="35"/>
      <c r="G26" s="35"/>
      <c r="H26" s="34"/>
      <c r="I26" s="35"/>
      <c r="J26" s="35"/>
      <c r="K26" s="34"/>
      <c r="L26" s="35"/>
    </row>
    <row r="27" spans="1:12" ht="63.75" x14ac:dyDescent="0.25">
      <c r="A27" s="30" t="s">
        <v>52</v>
      </c>
      <c r="B27" s="31" t="s">
        <v>53</v>
      </c>
      <c r="C27" s="32" t="s">
        <v>47</v>
      </c>
      <c r="D27" s="34">
        <v>59.69</v>
      </c>
      <c r="E27" s="35" t="e">
        <f>#REF!+#REF!+#REF!</f>
        <v>#REF!</v>
      </c>
      <c r="F27" s="35">
        <f>D27*$F$9</f>
        <v>63.2714</v>
      </c>
      <c r="G27" s="35" t="e">
        <f t="shared" ref="G27:G39" si="5">E27*$G$9</f>
        <v>#REF!</v>
      </c>
      <c r="H27" s="34">
        <f t="shared" ref="H27:I33" si="6">F27*$J$7</f>
        <v>12.65428</v>
      </c>
      <c r="I27" s="35" t="e">
        <f t="shared" si="6"/>
        <v>#REF!</v>
      </c>
      <c r="J27" s="35"/>
      <c r="K27" s="34">
        <f t="shared" ref="K27:L33" si="7">F27+H27</f>
        <v>75.92568</v>
      </c>
      <c r="L27" s="35" t="e">
        <f t="shared" si="7"/>
        <v>#REF!</v>
      </c>
    </row>
    <row r="28" spans="1:12" ht="25.5" x14ac:dyDescent="0.25">
      <c r="A28" s="30" t="s">
        <v>54</v>
      </c>
      <c r="B28" s="31" t="s">
        <v>55</v>
      </c>
      <c r="C28" s="32" t="s">
        <v>47</v>
      </c>
      <c r="D28" s="34">
        <v>39.93</v>
      </c>
      <c r="E28" s="35" t="e">
        <f>#REF!+#REF!+#REF!</f>
        <v>#REF!</v>
      </c>
      <c r="F28" s="35">
        <f>D28*$F$9</f>
        <v>42.325800000000001</v>
      </c>
      <c r="G28" s="35" t="e">
        <f t="shared" si="5"/>
        <v>#REF!</v>
      </c>
      <c r="H28" s="34">
        <f t="shared" si="6"/>
        <v>8.4651600000000009</v>
      </c>
      <c r="I28" s="35" t="e">
        <f t="shared" si="6"/>
        <v>#REF!</v>
      </c>
      <c r="J28" s="35"/>
      <c r="K28" s="34">
        <f t="shared" si="7"/>
        <v>50.790959999999998</v>
      </c>
      <c r="L28" s="35" t="e">
        <f t="shared" si="7"/>
        <v>#REF!</v>
      </c>
    </row>
    <row r="29" spans="1:12" ht="51" x14ac:dyDescent="0.25">
      <c r="A29" s="30" t="s">
        <v>56</v>
      </c>
      <c r="B29" s="31" t="s">
        <v>57</v>
      </c>
      <c r="C29" s="32" t="s">
        <v>47</v>
      </c>
      <c r="D29" s="34">
        <v>19.97</v>
      </c>
      <c r="E29" s="35" t="e">
        <f>#REF!+#REF!+#REF!</f>
        <v>#REF!</v>
      </c>
      <c r="F29" s="35">
        <f>D29*$F$9</f>
        <v>21.168199999999999</v>
      </c>
      <c r="G29" s="35" t="e">
        <f t="shared" si="5"/>
        <v>#REF!</v>
      </c>
      <c r="H29" s="34">
        <f t="shared" si="6"/>
        <v>4.2336400000000003</v>
      </c>
      <c r="I29" s="35" t="e">
        <f t="shared" si="6"/>
        <v>#REF!</v>
      </c>
      <c r="J29" s="35"/>
      <c r="K29" s="34">
        <f t="shared" si="7"/>
        <v>25.40184</v>
      </c>
      <c r="L29" s="35" t="e">
        <f t="shared" si="7"/>
        <v>#REF!</v>
      </c>
    </row>
    <row r="30" spans="1:12" ht="89.25" x14ac:dyDescent="0.25">
      <c r="A30" s="30" t="s">
        <v>58</v>
      </c>
      <c r="B30" s="31" t="s">
        <v>59</v>
      </c>
      <c r="C30" s="32" t="s">
        <v>47</v>
      </c>
      <c r="D30" s="34">
        <v>6.66</v>
      </c>
      <c r="E30" s="35" t="e">
        <f>#REF!+#REF!+#REF!</f>
        <v>#REF!</v>
      </c>
      <c r="F30" s="35">
        <f>D30*$F$9</f>
        <v>7.0596000000000005</v>
      </c>
      <c r="G30" s="35" t="e">
        <f t="shared" si="5"/>
        <v>#REF!</v>
      </c>
      <c r="H30" s="34">
        <f t="shared" si="6"/>
        <v>1.4119200000000003</v>
      </c>
      <c r="I30" s="35" t="e">
        <f t="shared" si="6"/>
        <v>#REF!</v>
      </c>
      <c r="J30" s="35"/>
      <c r="K30" s="34">
        <f t="shared" si="7"/>
        <v>8.4715200000000017</v>
      </c>
      <c r="L30" s="35" t="e">
        <f t="shared" si="7"/>
        <v>#REF!</v>
      </c>
    </row>
    <row r="31" spans="1:12" ht="127.5" x14ac:dyDescent="0.25">
      <c r="A31" s="30" t="s">
        <v>60</v>
      </c>
      <c r="B31" s="31" t="s">
        <v>61</v>
      </c>
      <c r="C31" s="32" t="s">
        <v>47</v>
      </c>
      <c r="D31" s="34">
        <v>6.66</v>
      </c>
      <c r="E31" s="35" t="e">
        <f>#REF!+#REF!+#REF!</f>
        <v>#REF!</v>
      </c>
      <c r="F31" s="35">
        <f>D31*$F$9</f>
        <v>7.0596000000000005</v>
      </c>
      <c r="G31" s="35" t="e">
        <f t="shared" si="5"/>
        <v>#REF!</v>
      </c>
      <c r="H31" s="34">
        <f t="shared" si="6"/>
        <v>1.4119200000000003</v>
      </c>
      <c r="I31" s="35" t="e">
        <f t="shared" si="6"/>
        <v>#REF!</v>
      </c>
      <c r="J31" s="35"/>
      <c r="K31" s="34">
        <f t="shared" si="7"/>
        <v>8.4715200000000017</v>
      </c>
      <c r="L31" s="35" t="e">
        <f t="shared" si="7"/>
        <v>#REF!</v>
      </c>
    </row>
    <row r="32" spans="1:12" ht="76.5" x14ac:dyDescent="0.25">
      <c r="A32" s="30" t="s">
        <v>62</v>
      </c>
      <c r="B32" s="31" t="s">
        <v>63</v>
      </c>
      <c r="C32" s="32" t="s">
        <v>47</v>
      </c>
      <c r="D32" s="34">
        <v>6.66</v>
      </c>
      <c r="E32" s="35" t="e">
        <f>#REF!+#REF!+#REF!</f>
        <v>#REF!</v>
      </c>
      <c r="F32" s="35">
        <f>D32*$F$9</f>
        <v>7.0596000000000005</v>
      </c>
      <c r="G32" s="35" t="e">
        <f t="shared" si="5"/>
        <v>#REF!</v>
      </c>
      <c r="H32" s="34">
        <f t="shared" si="6"/>
        <v>1.4119200000000003</v>
      </c>
      <c r="I32" s="35" t="e">
        <f t="shared" si="6"/>
        <v>#REF!</v>
      </c>
      <c r="J32" s="35"/>
      <c r="K32" s="34">
        <f t="shared" si="7"/>
        <v>8.4715200000000017</v>
      </c>
      <c r="L32" s="35" t="e">
        <f t="shared" si="7"/>
        <v>#REF!</v>
      </c>
    </row>
    <row r="33" spans="1:12" ht="76.5" x14ac:dyDescent="0.25">
      <c r="A33" s="30" t="s">
        <v>64</v>
      </c>
      <c r="B33" s="31" t="s">
        <v>65</v>
      </c>
      <c r="C33" s="32" t="s">
        <v>47</v>
      </c>
      <c r="D33" s="34">
        <v>19.97</v>
      </c>
      <c r="E33" s="35" t="e">
        <f>#REF!+#REF!+#REF!</f>
        <v>#REF!</v>
      </c>
      <c r="F33" s="35">
        <f>D33*$F$9</f>
        <v>21.168199999999999</v>
      </c>
      <c r="G33" s="35" t="e">
        <f t="shared" si="5"/>
        <v>#REF!</v>
      </c>
      <c r="H33" s="34">
        <f t="shared" si="6"/>
        <v>4.2336400000000003</v>
      </c>
      <c r="I33" s="35" t="e">
        <f t="shared" si="6"/>
        <v>#REF!</v>
      </c>
      <c r="J33" s="35"/>
      <c r="K33" s="34">
        <f t="shared" si="7"/>
        <v>25.40184</v>
      </c>
      <c r="L33" s="35" t="e">
        <f t="shared" si="7"/>
        <v>#REF!</v>
      </c>
    </row>
    <row r="34" spans="1:12" ht="76.5" x14ac:dyDescent="0.25">
      <c r="A34" s="30" t="s">
        <v>66</v>
      </c>
      <c r="B34" s="31" t="s">
        <v>67</v>
      </c>
      <c r="C34" s="32" t="s">
        <v>47</v>
      </c>
      <c r="D34" s="34">
        <v>9.99</v>
      </c>
      <c r="E34" s="35" t="e">
        <f>#REF!+#REF!+#REF!</f>
        <v>#REF!</v>
      </c>
      <c r="F34" s="35">
        <f>D34*$F$9</f>
        <v>10.589400000000001</v>
      </c>
      <c r="G34" s="35" t="e">
        <f t="shared" si="5"/>
        <v>#REF!</v>
      </c>
      <c r="H34" s="34">
        <f>F34*$J$7</f>
        <v>2.1178800000000004</v>
      </c>
      <c r="I34" s="35" t="e">
        <f>G34*$J$7</f>
        <v>#REF!</v>
      </c>
      <c r="J34" s="35"/>
      <c r="K34" s="34">
        <f>F34+H34</f>
        <v>12.707280000000001</v>
      </c>
      <c r="L34" s="35" t="e">
        <f>G34+I34</f>
        <v>#REF!</v>
      </c>
    </row>
    <row r="35" spans="1:12" ht="63.75" x14ac:dyDescent="0.25">
      <c r="A35" s="30" t="s">
        <v>68</v>
      </c>
      <c r="B35" s="31" t="s">
        <v>69</v>
      </c>
      <c r="C35" s="32"/>
      <c r="D35" s="34"/>
      <c r="E35" s="35"/>
      <c r="F35" s="35"/>
      <c r="G35" s="35"/>
      <c r="H35" s="34"/>
      <c r="I35" s="35"/>
      <c r="J35" s="35"/>
      <c r="K35" s="34"/>
      <c r="L35" s="35"/>
    </row>
    <row r="36" spans="1:12" ht="25.5" x14ac:dyDescent="0.25">
      <c r="A36" s="42" t="s">
        <v>70</v>
      </c>
      <c r="B36" s="43" t="s">
        <v>71</v>
      </c>
      <c r="C36" s="44" t="s">
        <v>72</v>
      </c>
      <c r="D36" s="45">
        <v>19.97</v>
      </c>
      <c r="E36" s="46" t="e">
        <f>#REF!+#REF!+#REF!</f>
        <v>#REF!</v>
      </c>
      <c r="F36" s="35">
        <f>D36*$F$9</f>
        <v>21.168199999999999</v>
      </c>
      <c r="G36" s="35" t="e">
        <f t="shared" si="5"/>
        <v>#REF!</v>
      </c>
      <c r="H36" s="34">
        <f t="shared" ref="H36:I39" si="8">F36*$J$7</f>
        <v>4.2336400000000003</v>
      </c>
      <c r="I36" s="35" t="e">
        <f t="shared" si="8"/>
        <v>#REF!</v>
      </c>
      <c r="J36" s="46"/>
      <c r="K36" s="34">
        <f t="shared" ref="K36:L39" si="9">F36+H36</f>
        <v>25.40184</v>
      </c>
      <c r="L36" s="35" t="e">
        <f t="shared" si="9"/>
        <v>#REF!</v>
      </c>
    </row>
    <row r="37" spans="1:12" ht="25.5" x14ac:dyDescent="0.25">
      <c r="A37" s="42" t="s">
        <v>73</v>
      </c>
      <c r="B37" s="43" t="s">
        <v>74</v>
      </c>
      <c r="C37" s="44" t="s">
        <v>21</v>
      </c>
      <c r="D37" s="45">
        <v>3.33</v>
      </c>
      <c r="E37" s="46" t="e">
        <f>#REF!+#REF!+#REF!</f>
        <v>#REF!</v>
      </c>
      <c r="F37" s="35">
        <f>D37*$F$9</f>
        <v>3.5298000000000003</v>
      </c>
      <c r="G37" s="35" t="e">
        <f t="shared" si="5"/>
        <v>#REF!</v>
      </c>
      <c r="H37" s="34">
        <f t="shared" si="8"/>
        <v>0.70596000000000014</v>
      </c>
      <c r="I37" s="35" t="e">
        <f t="shared" si="8"/>
        <v>#REF!</v>
      </c>
      <c r="J37" s="46"/>
      <c r="K37" s="34">
        <f t="shared" si="9"/>
        <v>4.2357600000000009</v>
      </c>
      <c r="L37" s="35" t="e">
        <f t="shared" si="9"/>
        <v>#REF!</v>
      </c>
    </row>
    <row r="38" spans="1:12" ht="63.75" x14ac:dyDescent="0.25">
      <c r="A38" s="30" t="s">
        <v>75</v>
      </c>
      <c r="B38" s="31" t="s">
        <v>76</v>
      </c>
      <c r="C38" s="32" t="s">
        <v>77</v>
      </c>
      <c r="D38" s="34">
        <v>59.9</v>
      </c>
      <c r="E38" s="35" t="e">
        <f>#REF!+#REF!+#REF!</f>
        <v>#REF!</v>
      </c>
      <c r="F38" s="35">
        <f>D38*$F$9</f>
        <v>63.494</v>
      </c>
      <c r="G38" s="35" t="e">
        <f t="shared" si="5"/>
        <v>#REF!</v>
      </c>
      <c r="H38" s="34">
        <f t="shared" si="8"/>
        <v>12.6988</v>
      </c>
      <c r="I38" s="35" t="e">
        <f t="shared" si="8"/>
        <v>#REF!</v>
      </c>
      <c r="J38" s="35"/>
      <c r="K38" s="34">
        <f t="shared" si="9"/>
        <v>76.192800000000005</v>
      </c>
      <c r="L38" s="35" t="e">
        <f t="shared" si="9"/>
        <v>#REF!</v>
      </c>
    </row>
    <row r="39" spans="1:12" ht="114.75" x14ac:dyDescent="0.25">
      <c r="A39" s="30" t="s">
        <v>78</v>
      </c>
      <c r="B39" s="31" t="s">
        <v>79</v>
      </c>
      <c r="C39" s="32" t="s">
        <v>80</v>
      </c>
      <c r="D39" s="34">
        <v>39.93</v>
      </c>
      <c r="E39" s="35" t="e">
        <f>#REF!+#REF!+#REF!</f>
        <v>#REF!</v>
      </c>
      <c r="F39" s="35">
        <f>D39*$F$9</f>
        <v>42.325800000000001</v>
      </c>
      <c r="G39" s="35" t="e">
        <f t="shared" si="5"/>
        <v>#REF!</v>
      </c>
      <c r="H39" s="34">
        <f t="shared" si="8"/>
        <v>8.4651600000000009</v>
      </c>
      <c r="I39" s="35" t="e">
        <f t="shared" si="8"/>
        <v>#REF!</v>
      </c>
      <c r="J39" s="35"/>
      <c r="K39" s="34">
        <f t="shared" si="9"/>
        <v>50.790959999999998</v>
      </c>
      <c r="L39" s="35" t="e">
        <f t="shared" si="9"/>
        <v>#REF!</v>
      </c>
    </row>
    <row r="40" spans="1:12" ht="25.5" x14ac:dyDescent="0.25">
      <c r="A40" s="30" t="s">
        <v>81</v>
      </c>
      <c r="B40" s="31" t="s">
        <v>82</v>
      </c>
      <c r="C40" s="32"/>
      <c r="D40" s="34"/>
      <c r="E40" s="35"/>
      <c r="F40" s="35"/>
      <c r="G40" s="35"/>
      <c r="H40" s="34"/>
      <c r="I40" s="35"/>
      <c r="J40" s="35"/>
      <c r="K40" s="34"/>
      <c r="L40" s="35"/>
    </row>
    <row r="41" spans="1:12" ht="51" x14ac:dyDescent="0.25">
      <c r="A41" s="30" t="s">
        <v>83</v>
      </c>
      <c r="B41" s="31" t="s">
        <v>84</v>
      </c>
      <c r="C41" s="32" t="s">
        <v>85</v>
      </c>
      <c r="D41" s="34">
        <v>53.24</v>
      </c>
      <c r="E41" s="35" t="e">
        <f>#REF!+#REF!+#REF!</f>
        <v>#REF!</v>
      </c>
      <c r="F41" s="35">
        <f>D41*$F$9</f>
        <v>56.434400000000004</v>
      </c>
      <c r="G41" s="35" t="e">
        <f t="shared" ref="G41:G50" si="10">E41*$G$9</f>
        <v>#REF!</v>
      </c>
      <c r="H41" s="34">
        <f t="shared" ref="H41:I46" si="11">F41*$J$7</f>
        <v>11.286880000000002</v>
      </c>
      <c r="I41" s="35" t="e">
        <f t="shared" si="11"/>
        <v>#REF!</v>
      </c>
      <c r="J41" s="35"/>
      <c r="K41" s="34">
        <f t="shared" ref="K41:L46" si="12">F41+H41</f>
        <v>67.721280000000007</v>
      </c>
      <c r="L41" s="35" t="e">
        <f t="shared" si="12"/>
        <v>#REF!</v>
      </c>
    </row>
    <row r="42" spans="1:12" ht="38.25" x14ac:dyDescent="0.25">
      <c r="A42" s="30" t="s">
        <v>86</v>
      </c>
      <c r="B42" s="31" t="s">
        <v>87</v>
      </c>
      <c r="C42" s="32" t="s">
        <v>85</v>
      </c>
      <c r="D42" s="34">
        <v>49.92</v>
      </c>
      <c r="E42" s="35" t="e">
        <f>#REF!+#REF!+#REF!</f>
        <v>#REF!</v>
      </c>
      <c r="F42" s="35">
        <f>D42*$F$9</f>
        <v>52.915200000000006</v>
      </c>
      <c r="G42" s="35" t="e">
        <f t="shared" si="10"/>
        <v>#REF!</v>
      </c>
      <c r="H42" s="34">
        <f t="shared" si="11"/>
        <v>10.583040000000002</v>
      </c>
      <c r="I42" s="35" t="e">
        <f t="shared" si="11"/>
        <v>#REF!</v>
      </c>
      <c r="J42" s="35"/>
      <c r="K42" s="34">
        <f t="shared" si="12"/>
        <v>63.49824000000001</v>
      </c>
      <c r="L42" s="35" t="e">
        <f t="shared" si="12"/>
        <v>#REF!</v>
      </c>
    </row>
    <row r="43" spans="1:12" ht="38.25" x14ac:dyDescent="0.25">
      <c r="A43" s="30" t="s">
        <v>88</v>
      </c>
      <c r="B43" s="31" t="s">
        <v>89</v>
      </c>
      <c r="C43" s="32" t="s">
        <v>85</v>
      </c>
      <c r="D43" s="34">
        <v>73.2</v>
      </c>
      <c r="E43" s="35" t="e">
        <f>#REF!+#REF!+#REF!</f>
        <v>#REF!</v>
      </c>
      <c r="F43" s="35">
        <f>D43*$F$9</f>
        <v>77.592000000000013</v>
      </c>
      <c r="G43" s="35" t="e">
        <f t="shared" si="10"/>
        <v>#REF!</v>
      </c>
      <c r="H43" s="34">
        <f t="shared" si="11"/>
        <v>15.518400000000003</v>
      </c>
      <c r="I43" s="35" t="e">
        <f t="shared" si="11"/>
        <v>#REF!</v>
      </c>
      <c r="J43" s="35"/>
      <c r="K43" s="34">
        <f t="shared" si="12"/>
        <v>93.110400000000013</v>
      </c>
      <c r="L43" s="35" t="e">
        <f t="shared" si="12"/>
        <v>#REF!</v>
      </c>
    </row>
    <row r="44" spans="1:12" ht="38.25" x14ac:dyDescent="0.25">
      <c r="A44" s="30" t="s">
        <v>90</v>
      </c>
      <c r="B44" s="31" t="s">
        <v>91</v>
      </c>
      <c r="C44" s="32" t="s">
        <v>85</v>
      </c>
      <c r="D44" s="34">
        <v>99.83</v>
      </c>
      <c r="E44" s="35" t="e">
        <f>#REF!+#REF!+#REF!</f>
        <v>#REF!</v>
      </c>
      <c r="F44" s="35">
        <f>D44*$F$9</f>
        <v>105.8198</v>
      </c>
      <c r="G44" s="35" t="e">
        <f t="shared" si="10"/>
        <v>#REF!</v>
      </c>
      <c r="H44" s="34">
        <f t="shared" si="11"/>
        <v>21.163960000000003</v>
      </c>
      <c r="I44" s="35" t="e">
        <f t="shared" si="11"/>
        <v>#REF!</v>
      </c>
      <c r="J44" s="35"/>
      <c r="K44" s="34">
        <f t="shared" si="12"/>
        <v>126.98376</v>
      </c>
      <c r="L44" s="35" t="e">
        <f t="shared" si="12"/>
        <v>#REF!</v>
      </c>
    </row>
    <row r="45" spans="1:12" ht="38.25" x14ac:dyDescent="0.25">
      <c r="A45" s="30" t="s">
        <v>92</v>
      </c>
      <c r="B45" s="31" t="s">
        <v>93</v>
      </c>
      <c r="C45" s="32" t="s">
        <v>85</v>
      </c>
      <c r="D45" s="34">
        <v>119.79</v>
      </c>
      <c r="E45" s="35" t="e">
        <f>#REF!+#REF!+#REF!</f>
        <v>#REF!</v>
      </c>
      <c r="F45" s="35">
        <f>D45*$F$9</f>
        <v>126.97740000000002</v>
      </c>
      <c r="G45" s="35" t="e">
        <f t="shared" si="10"/>
        <v>#REF!</v>
      </c>
      <c r="H45" s="34">
        <f t="shared" si="11"/>
        <v>25.395480000000006</v>
      </c>
      <c r="I45" s="35" t="e">
        <f t="shared" si="11"/>
        <v>#REF!</v>
      </c>
      <c r="J45" s="35"/>
      <c r="K45" s="34">
        <f t="shared" si="12"/>
        <v>152.37288000000001</v>
      </c>
      <c r="L45" s="35" t="e">
        <f t="shared" si="12"/>
        <v>#REF!</v>
      </c>
    </row>
    <row r="46" spans="1:12" ht="38.25" x14ac:dyDescent="0.25">
      <c r="A46" s="30" t="s">
        <v>94</v>
      </c>
      <c r="B46" s="31" t="s">
        <v>95</v>
      </c>
      <c r="C46" s="32" t="s">
        <v>85</v>
      </c>
      <c r="D46" s="34">
        <v>139.76</v>
      </c>
      <c r="E46" s="35" t="e">
        <f>#REF!+#REF!+#REF!</f>
        <v>#REF!</v>
      </c>
      <c r="F46" s="35">
        <f>D46*$F$9</f>
        <v>148.1456</v>
      </c>
      <c r="G46" s="35" t="e">
        <f t="shared" si="10"/>
        <v>#REF!</v>
      </c>
      <c r="H46" s="34">
        <f t="shared" si="11"/>
        <v>29.62912</v>
      </c>
      <c r="I46" s="35" t="e">
        <f t="shared" si="11"/>
        <v>#REF!</v>
      </c>
      <c r="J46" s="35"/>
      <c r="K46" s="34">
        <f t="shared" si="12"/>
        <v>177.77472</v>
      </c>
      <c r="L46" s="35" t="e">
        <f t="shared" si="12"/>
        <v>#REF!</v>
      </c>
    </row>
    <row r="47" spans="1:12" ht="25.5" x14ac:dyDescent="0.25">
      <c r="A47" s="30" t="s">
        <v>96</v>
      </c>
      <c r="B47" s="31" t="s">
        <v>97</v>
      </c>
      <c r="C47" s="32"/>
      <c r="D47" s="34"/>
      <c r="E47" s="35"/>
      <c r="F47" s="35"/>
      <c r="G47" s="35"/>
      <c r="H47" s="34"/>
      <c r="I47" s="35"/>
      <c r="J47" s="35"/>
      <c r="K47" s="34"/>
      <c r="L47" s="35"/>
    </row>
    <row r="48" spans="1:12" ht="143.25" x14ac:dyDescent="0.25">
      <c r="A48" s="30" t="s">
        <v>98</v>
      </c>
      <c r="B48" s="31" t="s">
        <v>99</v>
      </c>
      <c r="C48" s="32" t="s">
        <v>100</v>
      </c>
      <c r="D48" s="34">
        <v>73.2</v>
      </c>
      <c r="E48" s="35" t="e">
        <f>#REF!+#REF!+#REF!</f>
        <v>#REF!</v>
      </c>
      <c r="F48" s="35">
        <f>D48*$F$9</f>
        <v>77.592000000000013</v>
      </c>
      <c r="G48" s="35" t="e">
        <f t="shared" si="10"/>
        <v>#REF!</v>
      </c>
      <c r="H48" s="34">
        <f>F48*$J$7</f>
        <v>15.518400000000003</v>
      </c>
      <c r="I48" s="35" t="e">
        <f>G48*$J$7</f>
        <v>#REF!</v>
      </c>
      <c r="J48" s="35"/>
      <c r="K48" s="34">
        <f>F48+H48</f>
        <v>93.110400000000013</v>
      </c>
      <c r="L48" s="35" t="e">
        <f>G48+I48</f>
        <v>#REF!</v>
      </c>
    </row>
    <row r="49" spans="1:12" ht="143.25" x14ac:dyDescent="0.25">
      <c r="A49" s="30" t="s">
        <v>101</v>
      </c>
      <c r="B49" s="31" t="s">
        <v>102</v>
      </c>
      <c r="C49" s="32" t="s">
        <v>100</v>
      </c>
      <c r="D49" s="34">
        <v>106.48</v>
      </c>
      <c r="E49" s="35" t="e">
        <f>#REF!+#REF!+#REF!</f>
        <v>#REF!</v>
      </c>
      <c r="F49" s="35">
        <f>D49*$F$9</f>
        <v>112.86880000000001</v>
      </c>
      <c r="G49" s="35" t="e">
        <f t="shared" si="10"/>
        <v>#REF!</v>
      </c>
      <c r="H49" s="34">
        <f t="shared" ref="H49:I73" si="13">F49*$J$7</f>
        <v>22.573760000000004</v>
      </c>
      <c r="I49" s="35" t="e">
        <f t="shared" si="13"/>
        <v>#REF!</v>
      </c>
      <c r="J49" s="35"/>
      <c r="K49" s="34">
        <f t="shared" ref="K49:L55" si="14">F49+H49</f>
        <v>135.44256000000001</v>
      </c>
      <c r="L49" s="35" t="e">
        <f t="shared" si="14"/>
        <v>#REF!</v>
      </c>
    </row>
    <row r="50" spans="1:12" ht="143.25" x14ac:dyDescent="0.25">
      <c r="A50" s="30" t="s">
        <v>103</v>
      </c>
      <c r="B50" s="31" t="s">
        <v>104</v>
      </c>
      <c r="C50" s="32" t="s">
        <v>100</v>
      </c>
      <c r="D50" s="34">
        <v>206.31</v>
      </c>
      <c r="E50" s="35" t="e">
        <f>#REF!+#REF!+#REF!</f>
        <v>#REF!</v>
      </c>
      <c r="F50" s="35">
        <f>D50*$F$9</f>
        <v>218.68860000000001</v>
      </c>
      <c r="G50" s="35" t="e">
        <f t="shared" si="10"/>
        <v>#REF!</v>
      </c>
      <c r="H50" s="34">
        <f t="shared" si="13"/>
        <v>43.737720000000003</v>
      </c>
      <c r="I50" s="35" t="e">
        <f t="shared" si="13"/>
        <v>#REF!</v>
      </c>
      <c r="J50" s="35"/>
      <c r="K50" s="34">
        <f t="shared" si="14"/>
        <v>262.42632000000003</v>
      </c>
      <c r="L50" s="35" t="e">
        <f t="shared" si="14"/>
        <v>#REF!</v>
      </c>
    </row>
    <row r="51" spans="1:12" ht="143.25" x14ac:dyDescent="0.25">
      <c r="A51" s="30" t="s">
        <v>105</v>
      </c>
      <c r="B51" s="31" t="s">
        <v>106</v>
      </c>
      <c r="C51" s="32" t="s">
        <v>100</v>
      </c>
      <c r="D51" s="34">
        <v>306.14</v>
      </c>
      <c r="E51" s="35" t="e">
        <f>#REF!+#REF!+#REF!</f>
        <v>#REF!</v>
      </c>
      <c r="F51" s="35">
        <f>D51*$F$9</f>
        <v>324.50839999999999</v>
      </c>
      <c r="G51" s="35"/>
      <c r="H51" s="34">
        <f t="shared" si="13"/>
        <v>64.901679999999999</v>
      </c>
      <c r="I51" s="35">
        <f t="shared" si="13"/>
        <v>0</v>
      </c>
      <c r="J51" s="35"/>
      <c r="K51" s="34">
        <f t="shared" si="14"/>
        <v>389.41007999999999</v>
      </c>
      <c r="L51" s="35">
        <f t="shared" si="14"/>
        <v>0</v>
      </c>
    </row>
    <row r="52" spans="1:12" ht="41.25" x14ac:dyDescent="0.25">
      <c r="A52" s="30" t="s">
        <v>107</v>
      </c>
      <c r="B52" s="31" t="s">
        <v>108</v>
      </c>
      <c r="C52" s="32" t="s">
        <v>100</v>
      </c>
      <c r="D52" s="34">
        <v>53.24</v>
      </c>
      <c r="E52" s="35" t="e">
        <f>#REF!+#REF!+#REF!</f>
        <v>#REF!</v>
      </c>
      <c r="F52" s="35">
        <f>D52*$F$9</f>
        <v>56.434400000000004</v>
      </c>
      <c r="G52" s="35" t="e">
        <f t="shared" ref="G52:G58" si="15">E52*$G$9</f>
        <v>#REF!</v>
      </c>
      <c r="H52" s="34">
        <f t="shared" si="13"/>
        <v>11.286880000000002</v>
      </c>
      <c r="I52" s="35" t="e">
        <f t="shared" si="13"/>
        <v>#REF!</v>
      </c>
      <c r="J52" s="35"/>
      <c r="K52" s="34">
        <f t="shared" si="14"/>
        <v>67.721280000000007</v>
      </c>
      <c r="L52" s="35" t="e">
        <f t="shared" si="14"/>
        <v>#REF!</v>
      </c>
    </row>
    <row r="53" spans="1:12" ht="41.25" x14ac:dyDescent="0.25">
      <c r="A53" s="30" t="s">
        <v>109</v>
      </c>
      <c r="B53" s="31" t="s">
        <v>110</v>
      </c>
      <c r="C53" s="32" t="s">
        <v>100</v>
      </c>
      <c r="D53" s="34">
        <v>93.17</v>
      </c>
      <c r="E53" s="35" t="e">
        <f>#REF!+#REF!+#REF!</f>
        <v>#REF!</v>
      </c>
      <c r="F53" s="35">
        <f>D53*$F$9</f>
        <v>98.760200000000012</v>
      </c>
      <c r="G53" s="35" t="e">
        <f t="shared" si="15"/>
        <v>#REF!</v>
      </c>
      <c r="H53" s="34">
        <f t="shared" si="13"/>
        <v>19.752040000000004</v>
      </c>
      <c r="I53" s="35" t="e">
        <f t="shared" si="13"/>
        <v>#REF!</v>
      </c>
      <c r="J53" s="35"/>
      <c r="K53" s="34">
        <f t="shared" si="14"/>
        <v>118.51224000000002</v>
      </c>
      <c r="L53" s="35" t="e">
        <f t="shared" si="14"/>
        <v>#REF!</v>
      </c>
    </row>
    <row r="54" spans="1:12" ht="41.25" x14ac:dyDescent="0.25">
      <c r="A54" s="30" t="s">
        <v>111</v>
      </c>
      <c r="B54" s="31" t="s">
        <v>112</v>
      </c>
      <c r="C54" s="32" t="s">
        <v>100</v>
      </c>
      <c r="D54" s="34">
        <v>106.48</v>
      </c>
      <c r="E54" s="35" t="e">
        <f>#REF!+#REF!+#REF!</f>
        <v>#REF!</v>
      </c>
      <c r="F54" s="35">
        <f>D54*$F$9</f>
        <v>112.86880000000001</v>
      </c>
      <c r="G54" s="35" t="e">
        <f t="shared" si="15"/>
        <v>#REF!</v>
      </c>
      <c r="H54" s="34">
        <f t="shared" si="13"/>
        <v>22.573760000000004</v>
      </c>
      <c r="I54" s="35" t="e">
        <f t="shared" si="13"/>
        <v>#REF!</v>
      </c>
      <c r="J54" s="35"/>
      <c r="K54" s="34">
        <f t="shared" si="14"/>
        <v>135.44256000000001</v>
      </c>
      <c r="L54" s="35" t="e">
        <f t="shared" si="14"/>
        <v>#REF!</v>
      </c>
    </row>
    <row r="55" spans="1:12" ht="54" x14ac:dyDescent="0.25">
      <c r="A55" s="30" t="s">
        <v>113</v>
      </c>
      <c r="B55" s="31" t="s">
        <v>114</v>
      </c>
      <c r="C55" s="32" t="s">
        <v>100</v>
      </c>
      <c r="D55" s="34">
        <v>153.06</v>
      </c>
      <c r="E55" s="35" t="e">
        <f>#REF!+#REF!+#REF!</f>
        <v>#REF!</v>
      </c>
      <c r="F55" s="35">
        <f>D55*$F$9</f>
        <v>162.24360000000001</v>
      </c>
      <c r="G55" s="35" t="e">
        <f t="shared" si="15"/>
        <v>#REF!</v>
      </c>
      <c r="H55" s="34">
        <f t="shared" si="13"/>
        <v>32.448720000000002</v>
      </c>
      <c r="I55" s="35" t="e">
        <f t="shared" si="13"/>
        <v>#REF!</v>
      </c>
      <c r="J55" s="35"/>
      <c r="K55" s="34">
        <f t="shared" si="14"/>
        <v>194.69232000000002</v>
      </c>
      <c r="L55" s="35" t="e">
        <f t="shared" si="14"/>
        <v>#REF!</v>
      </c>
    </row>
    <row r="56" spans="1:12" ht="114.75" x14ac:dyDescent="0.25">
      <c r="A56" s="30" t="s">
        <v>115</v>
      </c>
      <c r="B56" s="31" t="s">
        <v>116</v>
      </c>
      <c r="C56" s="32" t="s">
        <v>100</v>
      </c>
      <c r="D56" s="34">
        <v>405.96</v>
      </c>
      <c r="E56" s="35" t="e">
        <f>#REF!+#REF!+#REF!</f>
        <v>#REF!</v>
      </c>
      <c r="F56" s="35">
        <f>D56*$F$9</f>
        <v>430.31760000000003</v>
      </c>
      <c r="G56" s="35" t="e">
        <f t="shared" si="15"/>
        <v>#REF!</v>
      </c>
      <c r="H56" s="34">
        <f t="shared" si="13"/>
        <v>86.063520000000011</v>
      </c>
      <c r="I56" s="35" t="e">
        <f>G56*$J$7</f>
        <v>#REF!</v>
      </c>
      <c r="J56" s="35"/>
      <c r="K56" s="34">
        <f>F56+H56</f>
        <v>516.38112000000001</v>
      </c>
      <c r="L56" s="35" t="e">
        <f>G56+I56</f>
        <v>#REF!</v>
      </c>
    </row>
    <row r="57" spans="1:12" ht="63.75" x14ac:dyDescent="0.25">
      <c r="A57" s="30" t="s">
        <v>117</v>
      </c>
      <c r="B57" s="31" t="s">
        <v>118</v>
      </c>
      <c r="C57" s="32" t="s">
        <v>100</v>
      </c>
      <c r="D57" s="34">
        <v>66.55</v>
      </c>
      <c r="E57" s="35" t="e">
        <f>#REF!+#REF!+#REF!</f>
        <v>#REF!</v>
      </c>
      <c r="F57" s="35">
        <f>D57*$F$9</f>
        <v>70.543000000000006</v>
      </c>
      <c r="G57" s="35" t="e">
        <f t="shared" si="15"/>
        <v>#REF!</v>
      </c>
      <c r="H57" s="34">
        <f t="shared" si="13"/>
        <v>14.108600000000003</v>
      </c>
      <c r="I57" s="35" t="e">
        <f>G57*$J$7</f>
        <v>#REF!</v>
      </c>
      <c r="J57" s="35"/>
      <c r="K57" s="34">
        <f>F57+H57</f>
        <v>84.651600000000002</v>
      </c>
      <c r="L57" s="35" t="e">
        <f t="shared" ref="L57:L73" si="16">G57+I57</f>
        <v>#REF!</v>
      </c>
    </row>
    <row r="58" spans="1:12" x14ac:dyDescent="0.25">
      <c r="A58" s="36" t="s">
        <v>119</v>
      </c>
      <c r="B58" s="37" t="s">
        <v>120</v>
      </c>
      <c r="C58" s="38" t="s">
        <v>100</v>
      </c>
      <c r="D58" s="34">
        <v>32.65</v>
      </c>
      <c r="E58" s="35">
        <v>2.08</v>
      </c>
      <c r="F58" s="35">
        <f>D58*$F$9</f>
        <v>34.609000000000002</v>
      </c>
      <c r="G58" s="35">
        <f t="shared" si="15"/>
        <v>2.2048000000000001</v>
      </c>
      <c r="H58" s="34">
        <f t="shared" si="13"/>
        <v>6.9218000000000011</v>
      </c>
      <c r="I58" s="35">
        <f>G58*$J$7</f>
        <v>0.44096000000000002</v>
      </c>
      <c r="J58" s="35"/>
      <c r="K58" s="34">
        <f>F58+H58</f>
        <v>41.530799999999999</v>
      </c>
      <c r="L58" s="35">
        <f t="shared" si="16"/>
        <v>2.6457600000000001</v>
      </c>
    </row>
    <row r="59" spans="1:12" x14ac:dyDescent="0.25">
      <c r="A59" s="39"/>
      <c r="B59" s="40"/>
      <c r="C59" s="41"/>
      <c r="D59" s="34" t="e">
        <f>#REF!+#REF!+#REF!</f>
        <v>#REF!</v>
      </c>
      <c r="E59" s="35" t="e">
        <f>#REF!+#REF!+#REF!</f>
        <v>#REF!</v>
      </c>
      <c r="F59" s="35" t="e">
        <f>D59*$F$9</f>
        <v>#REF!</v>
      </c>
      <c r="G59" s="35"/>
      <c r="H59" s="34" t="e">
        <f t="shared" si="13"/>
        <v>#REF!</v>
      </c>
      <c r="I59" s="35" t="e">
        <f>E59*$J$7</f>
        <v>#REF!</v>
      </c>
      <c r="J59" s="35"/>
      <c r="K59" s="34" t="e">
        <f>D59+H59</f>
        <v>#REF!</v>
      </c>
      <c r="L59" s="35" t="e">
        <f t="shared" si="16"/>
        <v>#REF!</v>
      </c>
    </row>
    <row r="60" spans="1:12" ht="76.5" x14ac:dyDescent="0.25">
      <c r="A60" s="30" t="s">
        <v>121</v>
      </c>
      <c r="B60" s="31" t="s">
        <v>122</v>
      </c>
      <c r="C60" s="32" t="s">
        <v>100</v>
      </c>
      <c r="D60" s="34">
        <v>39.93</v>
      </c>
      <c r="E60" s="35" t="e">
        <f>#REF!+#REF!+#REF!</f>
        <v>#REF!</v>
      </c>
      <c r="F60" s="35">
        <f>D60*$F$9</f>
        <v>42.325800000000001</v>
      </c>
      <c r="G60" s="35" t="e">
        <f t="shared" ref="G60:G73" si="17">E60*$G$9</f>
        <v>#REF!</v>
      </c>
      <c r="H60" s="34">
        <f t="shared" si="13"/>
        <v>8.4651600000000009</v>
      </c>
      <c r="I60" s="35" t="e">
        <f t="shared" si="13"/>
        <v>#REF!</v>
      </c>
      <c r="J60" s="35"/>
      <c r="K60" s="34">
        <f t="shared" ref="K60:K73" si="18">F60+H60</f>
        <v>50.790959999999998</v>
      </c>
      <c r="L60" s="35" t="e">
        <f t="shared" si="16"/>
        <v>#REF!</v>
      </c>
    </row>
    <row r="61" spans="1:12" ht="38.25" x14ac:dyDescent="0.25">
      <c r="A61" s="30" t="s">
        <v>123</v>
      </c>
      <c r="B61" s="31" t="s">
        <v>124</v>
      </c>
      <c r="C61" s="32" t="s">
        <v>100</v>
      </c>
      <c r="D61" s="34">
        <v>99.83</v>
      </c>
      <c r="E61" s="35" t="e">
        <f>#REF!+#REF!+#REF!</f>
        <v>#REF!</v>
      </c>
      <c r="F61" s="35">
        <f>D61*$F$9</f>
        <v>105.8198</v>
      </c>
      <c r="G61" s="35" t="e">
        <f t="shared" si="17"/>
        <v>#REF!</v>
      </c>
      <c r="H61" s="34">
        <f t="shared" si="13"/>
        <v>21.163960000000003</v>
      </c>
      <c r="I61" s="35" t="e">
        <f t="shared" si="13"/>
        <v>#REF!</v>
      </c>
      <c r="J61" s="35"/>
      <c r="K61" s="34">
        <f t="shared" si="18"/>
        <v>126.98376</v>
      </c>
      <c r="L61" s="35" t="e">
        <f t="shared" si="16"/>
        <v>#REF!</v>
      </c>
    </row>
    <row r="62" spans="1:12" ht="38.25" x14ac:dyDescent="0.25">
      <c r="A62" s="30" t="s">
        <v>125</v>
      </c>
      <c r="B62" s="31" t="s">
        <v>126</v>
      </c>
      <c r="C62" s="32" t="s">
        <v>100</v>
      </c>
      <c r="D62" s="34">
        <v>123.12</v>
      </c>
      <c r="E62" s="35" t="e">
        <f>#REF!+#REF!+#REF!</f>
        <v>#REF!</v>
      </c>
      <c r="F62" s="35">
        <f>D62*$F$9</f>
        <v>130.50720000000001</v>
      </c>
      <c r="G62" s="35" t="e">
        <f t="shared" si="17"/>
        <v>#REF!</v>
      </c>
      <c r="H62" s="34">
        <f t="shared" si="13"/>
        <v>26.101440000000004</v>
      </c>
      <c r="I62" s="35" t="e">
        <f t="shared" si="13"/>
        <v>#REF!</v>
      </c>
      <c r="J62" s="35"/>
      <c r="K62" s="34">
        <f t="shared" si="18"/>
        <v>156.60864000000001</v>
      </c>
      <c r="L62" s="35" t="e">
        <f t="shared" si="16"/>
        <v>#REF!</v>
      </c>
    </row>
    <row r="63" spans="1:12" ht="38.25" x14ac:dyDescent="0.25">
      <c r="A63" s="30" t="s">
        <v>127</v>
      </c>
      <c r="B63" s="31" t="s">
        <v>128</v>
      </c>
      <c r="C63" s="32" t="s">
        <v>100</v>
      </c>
      <c r="D63" s="34">
        <v>159.72</v>
      </c>
      <c r="E63" s="35" t="e">
        <f>#REF!+#REF!+#REF!</f>
        <v>#REF!</v>
      </c>
      <c r="F63" s="35">
        <f>D63*$F$9</f>
        <v>169.3032</v>
      </c>
      <c r="G63" s="35" t="e">
        <f t="shared" si="17"/>
        <v>#REF!</v>
      </c>
      <c r="H63" s="34">
        <f t="shared" si="13"/>
        <v>33.860640000000004</v>
      </c>
      <c r="I63" s="35" t="e">
        <f t="shared" si="13"/>
        <v>#REF!</v>
      </c>
      <c r="J63" s="35"/>
      <c r="K63" s="34">
        <f t="shared" si="18"/>
        <v>203.16383999999999</v>
      </c>
      <c r="L63" s="35" t="e">
        <f t="shared" si="16"/>
        <v>#REF!</v>
      </c>
    </row>
    <row r="64" spans="1:12" ht="38.25" x14ac:dyDescent="0.25">
      <c r="A64" s="30" t="s">
        <v>129</v>
      </c>
      <c r="B64" s="31" t="s">
        <v>130</v>
      </c>
      <c r="C64" s="32" t="s">
        <v>100</v>
      </c>
      <c r="D64" s="34">
        <v>183.02</v>
      </c>
      <c r="E64" s="35" t="e">
        <f>#REF!+#REF!+#REF!</f>
        <v>#REF!</v>
      </c>
      <c r="F64" s="35">
        <f>D64*$F$9</f>
        <v>194.00120000000001</v>
      </c>
      <c r="G64" s="35" t="e">
        <f t="shared" si="17"/>
        <v>#REF!</v>
      </c>
      <c r="H64" s="34">
        <f t="shared" si="13"/>
        <v>38.800240000000002</v>
      </c>
      <c r="I64" s="35" t="e">
        <f t="shared" si="13"/>
        <v>#REF!</v>
      </c>
      <c r="J64" s="35"/>
      <c r="K64" s="34">
        <f t="shared" si="18"/>
        <v>232.80144000000001</v>
      </c>
      <c r="L64" s="35" t="e">
        <f t="shared" si="16"/>
        <v>#REF!</v>
      </c>
    </row>
    <row r="65" spans="1:12" ht="38.25" x14ac:dyDescent="0.25">
      <c r="A65" s="30" t="s">
        <v>131</v>
      </c>
      <c r="B65" s="31" t="s">
        <v>132</v>
      </c>
      <c r="C65" s="32" t="s">
        <v>100</v>
      </c>
      <c r="D65" s="34">
        <v>296.14999999999998</v>
      </c>
      <c r="E65" s="35" t="e">
        <f>#REF!+#REF!+#REF!</f>
        <v>#REF!</v>
      </c>
      <c r="F65" s="35">
        <f>D65*$F$9</f>
        <v>313.91899999999998</v>
      </c>
      <c r="G65" s="35" t="e">
        <f t="shared" si="17"/>
        <v>#REF!</v>
      </c>
      <c r="H65" s="34">
        <f t="shared" si="13"/>
        <v>62.783799999999999</v>
      </c>
      <c r="I65" s="35" t="e">
        <f t="shared" si="13"/>
        <v>#REF!</v>
      </c>
      <c r="J65" s="35"/>
      <c r="K65" s="34">
        <f t="shared" si="18"/>
        <v>376.70279999999997</v>
      </c>
      <c r="L65" s="35" t="e">
        <f t="shared" si="16"/>
        <v>#REF!</v>
      </c>
    </row>
    <row r="66" spans="1:12" ht="127.5" x14ac:dyDescent="0.25">
      <c r="A66" s="30" t="s">
        <v>133</v>
      </c>
      <c r="B66" s="47" t="s">
        <v>134</v>
      </c>
      <c r="C66" s="32" t="s">
        <v>100</v>
      </c>
      <c r="D66" s="34">
        <v>72.22</v>
      </c>
      <c r="E66" s="35" t="e">
        <f>#REF!+#REF!+#REF!</f>
        <v>#REF!</v>
      </c>
      <c r="F66" s="35">
        <f>D66*$F$9</f>
        <v>76.553200000000004</v>
      </c>
      <c r="G66" s="35" t="e">
        <f t="shared" si="17"/>
        <v>#REF!</v>
      </c>
      <c r="H66" s="34">
        <f t="shared" si="13"/>
        <v>15.310640000000001</v>
      </c>
      <c r="I66" s="35" t="e">
        <f t="shared" si="13"/>
        <v>#REF!</v>
      </c>
      <c r="J66" s="35"/>
      <c r="K66" s="34">
        <f t="shared" si="18"/>
        <v>91.86384000000001</v>
      </c>
      <c r="L66" s="35" t="e">
        <f t="shared" si="16"/>
        <v>#REF!</v>
      </c>
    </row>
    <row r="67" spans="1:12" ht="140.25" x14ac:dyDescent="0.25">
      <c r="A67" s="30" t="s">
        <v>135</v>
      </c>
      <c r="B67" s="47" t="s">
        <v>136</v>
      </c>
      <c r="C67" s="32" t="s">
        <v>100</v>
      </c>
      <c r="D67" s="34">
        <v>99.3</v>
      </c>
      <c r="E67" s="35" t="e">
        <f>#REF!+#REF!+#REF!</f>
        <v>#REF!</v>
      </c>
      <c r="F67" s="35">
        <f>D67*$F$9</f>
        <v>105.258</v>
      </c>
      <c r="G67" s="35" t="e">
        <f t="shared" si="17"/>
        <v>#REF!</v>
      </c>
      <c r="H67" s="34">
        <f t="shared" si="13"/>
        <v>21.051600000000001</v>
      </c>
      <c r="I67" s="35" t="e">
        <f t="shared" si="13"/>
        <v>#REF!</v>
      </c>
      <c r="J67" s="35"/>
      <c r="K67" s="34">
        <f t="shared" si="18"/>
        <v>126.30959999999999</v>
      </c>
      <c r="L67" s="35" t="e">
        <f t="shared" si="16"/>
        <v>#REF!</v>
      </c>
    </row>
    <row r="68" spans="1:12" ht="76.5" x14ac:dyDescent="0.25">
      <c r="A68" s="30" t="s">
        <v>137</v>
      </c>
      <c r="B68" s="47" t="s">
        <v>138</v>
      </c>
      <c r="C68" s="32" t="s">
        <v>100</v>
      </c>
      <c r="D68" s="34">
        <v>81.06</v>
      </c>
      <c r="E68" s="35" t="e">
        <f>#REF!+#REF!+#REF!</f>
        <v>#REF!</v>
      </c>
      <c r="F68" s="35">
        <f>D68*$F$9</f>
        <v>85.923600000000008</v>
      </c>
      <c r="G68" s="35" t="e">
        <f t="shared" si="17"/>
        <v>#REF!</v>
      </c>
      <c r="H68" s="34">
        <f t="shared" si="13"/>
        <v>17.184720000000002</v>
      </c>
      <c r="I68" s="35" t="e">
        <f t="shared" si="13"/>
        <v>#REF!</v>
      </c>
      <c r="J68" s="35"/>
      <c r="K68" s="34">
        <f t="shared" si="18"/>
        <v>103.10832000000001</v>
      </c>
      <c r="L68" s="35" t="e">
        <f t="shared" si="16"/>
        <v>#REF!</v>
      </c>
    </row>
    <row r="69" spans="1:12" ht="76.5" x14ac:dyDescent="0.25">
      <c r="A69" s="30" t="s">
        <v>139</v>
      </c>
      <c r="B69" s="47" t="s">
        <v>140</v>
      </c>
      <c r="C69" s="32" t="s">
        <v>100</v>
      </c>
      <c r="D69" s="34">
        <v>111.46</v>
      </c>
      <c r="E69" s="35" t="e">
        <f>#REF!+#REF!+#REF!</f>
        <v>#REF!</v>
      </c>
      <c r="F69" s="35">
        <f>D69*$F$9</f>
        <v>118.1476</v>
      </c>
      <c r="G69" s="35" t="e">
        <f t="shared" si="17"/>
        <v>#REF!</v>
      </c>
      <c r="H69" s="34">
        <f t="shared" si="13"/>
        <v>23.629519999999999</v>
      </c>
      <c r="I69" s="35" t="e">
        <f t="shared" si="13"/>
        <v>#REF!</v>
      </c>
      <c r="J69" s="35"/>
      <c r="K69" s="34">
        <f t="shared" si="18"/>
        <v>141.77712</v>
      </c>
      <c r="L69" s="35" t="e">
        <f t="shared" si="16"/>
        <v>#REF!</v>
      </c>
    </row>
    <row r="70" spans="1:12" ht="51" x14ac:dyDescent="0.25">
      <c r="A70" s="30" t="s">
        <v>141</v>
      </c>
      <c r="B70" s="47" t="s">
        <v>142</v>
      </c>
      <c r="C70" s="32" t="s">
        <v>100</v>
      </c>
      <c r="D70" s="34">
        <v>371.3</v>
      </c>
      <c r="E70" s="35"/>
      <c r="F70" s="35">
        <f>D70*$F$9</f>
        <v>393.57800000000003</v>
      </c>
      <c r="G70" s="35"/>
      <c r="H70" s="34">
        <f t="shared" si="13"/>
        <v>78.715600000000009</v>
      </c>
      <c r="I70" s="35"/>
      <c r="J70" s="35"/>
      <c r="K70" s="34">
        <f t="shared" si="18"/>
        <v>472.29360000000003</v>
      </c>
      <c r="L70" s="35"/>
    </row>
    <row r="71" spans="1:12" ht="51" x14ac:dyDescent="0.25">
      <c r="A71" s="30" t="s">
        <v>143</v>
      </c>
      <c r="B71" s="47" t="s">
        <v>144</v>
      </c>
      <c r="C71" s="32" t="s">
        <v>100</v>
      </c>
      <c r="D71" s="34">
        <v>237.63</v>
      </c>
      <c r="E71" s="35"/>
      <c r="F71" s="35">
        <f>D71*$F$9</f>
        <v>251.8878</v>
      </c>
      <c r="G71" s="35"/>
      <c r="H71" s="34">
        <f t="shared" si="13"/>
        <v>50.377560000000003</v>
      </c>
      <c r="I71" s="35"/>
      <c r="J71" s="35"/>
      <c r="K71" s="34">
        <f t="shared" si="18"/>
        <v>302.26535999999999</v>
      </c>
      <c r="L71" s="35"/>
    </row>
    <row r="72" spans="1:12" ht="114.75" x14ac:dyDescent="0.25">
      <c r="A72" s="30" t="s">
        <v>145</v>
      </c>
      <c r="B72" s="47" t="s">
        <v>146</v>
      </c>
      <c r="C72" s="32" t="s">
        <v>100</v>
      </c>
      <c r="D72" s="34">
        <v>209.91</v>
      </c>
      <c r="E72" s="35"/>
      <c r="F72" s="35">
        <f>D72*$F$9</f>
        <v>222.50460000000001</v>
      </c>
      <c r="G72" s="35"/>
      <c r="H72" s="34">
        <f t="shared" si="13"/>
        <v>44.500920000000008</v>
      </c>
      <c r="I72" s="35"/>
      <c r="J72" s="35"/>
      <c r="K72" s="34">
        <f t="shared" si="18"/>
        <v>267.00552000000005</v>
      </c>
      <c r="L72" s="35"/>
    </row>
    <row r="73" spans="1:12" ht="38.25" x14ac:dyDescent="0.25">
      <c r="A73" s="30" t="s">
        <v>147</v>
      </c>
      <c r="B73" s="31" t="s">
        <v>148</v>
      </c>
      <c r="C73" s="32" t="s">
        <v>100</v>
      </c>
      <c r="D73" s="34">
        <v>116.46</v>
      </c>
      <c r="E73" s="35" t="e">
        <f>#REF!+#REF!+#REF!</f>
        <v>#REF!</v>
      </c>
      <c r="F73" s="35">
        <f>D73*$F$9</f>
        <v>123.44759999999999</v>
      </c>
      <c r="G73" s="35" t="e">
        <f t="shared" si="17"/>
        <v>#REF!</v>
      </c>
      <c r="H73" s="34">
        <f t="shared" si="13"/>
        <v>24.689520000000002</v>
      </c>
      <c r="I73" s="35" t="e">
        <f t="shared" si="13"/>
        <v>#REF!</v>
      </c>
      <c r="J73" s="35"/>
      <c r="K73" s="34">
        <f t="shared" si="18"/>
        <v>148.13711999999998</v>
      </c>
      <c r="L73" s="35" t="e">
        <f t="shared" si="16"/>
        <v>#REF!</v>
      </c>
    </row>
    <row r="74" spans="1:12" ht="25.5" x14ac:dyDescent="0.25">
      <c r="A74" s="30" t="s">
        <v>149</v>
      </c>
      <c r="B74" s="31" t="s">
        <v>150</v>
      </c>
      <c r="C74" s="32"/>
      <c r="D74" s="34"/>
      <c r="E74" s="35"/>
      <c r="F74" s="35"/>
      <c r="G74" s="35"/>
      <c r="H74" s="34"/>
      <c r="I74" s="35"/>
      <c r="J74" s="35"/>
      <c r="K74" s="34"/>
      <c r="L74" s="35"/>
    </row>
    <row r="75" spans="1:12" ht="127.5" x14ac:dyDescent="0.25">
      <c r="A75" s="30" t="s">
        <v>151</v>
      </c>
      <c r="B75" s="31" t="s">
        <v>152</v>
      </c>
      <c r="C75" s="32" t="s">
        <v>21</v>
      </c>
      <c r="D75" s="34">
        <v>83.19</v>
      </c>
      <c r="E75" s="35" t="e">
        <f>#REF!+#REF!+#REF!</f>
        <v>#REF!</v>
      </c>
      <c r="F75" s="35">
        <f>D75*$F$9</f>
        <v>88.181399999999996</v>
      </c>
      <c r="G75" s="35" t="e">
        <f>E75*$G$9</f>
        <v>#REF!</v>
      </c>
      <c r="H75" s="34">
        <f>F75*$J$7</f>
        <v>17.636279999999999</v>
      </c>
      <c r="I75" s="35" t="e">
        <f>G75*$J$7</f>
        <v>#REF!</v>
      </c>
      <c r="J75" s="35"/>
      <c r="K75" s="34">
        <f>F75+H75</f>
        <v>105.81768</v>
      </c>
      <c r="L75" s="35" t="e">
        <f>G75+I75</f>
        <v>#REF!</v>
      </c>
    </row>
    <row r="76" spans="1:12" ht="25.5" x14ac:dyDescent="0.25">
      <c r="A76" s="30" t="s">
        <v>153</v>
      </c>
      <c r="B76" s="31" t="s">
        <v>154</v>
      </c>
      <c r="C76" s="32"/>
      <c r="D76" s="34"/>
      <c r="E76" s="35"/>
      <c r="F76" s="35"/>
      <c r="G76" s="35"/>
      <c r="H76" s="34"/>
      <c r="I76" s="35"/>
      <c r="J76" s="35"/>
      <c r="K76" s="34"/>
      <c r="L76" s="35"/>
    </row>
    <row r="77" spans="1:12" x14ac:dyDescent="0.25">
      <c r="A77" s="30" t="s">
        <v>155</v>
      </c>
      <c r="B77" s="31" t="s">
        <v>156</v>
      </c>
      <c r="C77" s="32" t="s">
        <v>21</v>
      </c>
      <c r="D77" s="34">
        <v>116.46</v>
      </c>
      <c r="E77" s="35" t="e">
        <f>#REF!+#REF!+#REF!</f>
        <v>#REF!</v>
      </c>
      <c r="F77" s="35">
        <f>D77*$F$9</f>
        <v>123.44759999999999</v>
      </c>
      <c r="G77" s="35" t="e">
        <f>E77*$G$9</f>
        <v>#REF!</v>
      </c>
      <c r="H77" s="34">
        <f t="shared" ref="H77:I79" si="19">F77*$J$7</f>
        <v>24.689520000000002</v>
      </c>
      <c r="I77" s="35" t="e">
        <f t="shared" si="19"/>
        <v>#REF!</v>
      </c>
      <c r="J77" s="35"/>
      <c r="K77" s="34">
        <f t="shared" ref="K77:L79" si="20">F77+H77</f>
        <v>148.13711999999998</v>
      </c>
      <c r="L77" s="35" t="e">
        <f t="shared" si="20"/>
        <v>#REF!</v>
      </c>
    </row>
    <row r="78" spans="1:12" x14ac:dyDescent="0.25">
      <c r="A78" s="30" t="s">
        <v>157</v>
      </c>
      <c r="B78" s="31" t="s">
        <v>158</v>
      </c>
      <c r="C78" s="32" t="s">
        <v>21</v>
      </c>
      <c r="D78" s="34">
        <v>116.46</v>
      </c>
      <c r="E78" s="35" t="e">
        <f>#REF!+#REF!+#REF!</f>
        <v>#REF!</v>
      </c>
      <c r="F78" s="35">
        <f>D78*$F$9</f>
        <v>123.44759999999999</v>
      </c>
      <c r="G78" s="35" t="e">
        <f>E78*$G$9</f>
        <v>#REF!</v>
      </c>
      <c r="H78" s="34">
        <f t="shared" si="19"/>
        <v>24.689520000000002</v>
      </c>
      <c r="I78" s="35" t="e">
        <f t="shared" si="19"/>
        <v>#REF!</v>
      </c>
      <c r="J78" s="35"/>
      <c r="K78" s="34">
        <f t="shared" si="20"/>
        <v>148.13711999999998</v>
      </c>
      <c r="L78" s="35" t="e">
        <f t="shared" si="20"/>
        <v>#REF!</v>
      </c>
    </row>
    <row r="79" spans="1:12" ht="165.75" x14ac:dyDescent="0.25">
      <c r="A79" s="30" t="s">
        <v>159</v>
      </c>
      <c r="B79" s="31" t="s">
        <v>160</v>
      </c>
      <c r="C79" s="32" t="s">
        <v>21</v>
      </c>
      <c r="D79" s="34">
        <v>53.24</v>
      </c>
      <c r="E79" s="35">
        <v>5.32</v>
      </c>
      <c r="F79" s="35">
        <f>D79*$F$9</f>
        <v>56.434400000000004</v>
      </c>
      <c r="G79" s="35">
        <f>E79*$G$9</f>
        <v>5.6392000000000007</v>
      </c>
      <c r="H79" s="34">
        <f t="shared" si="19"/>
        <v>11.286880000000002</v>
      </c>
      <c r="I79" s="35">
        <f t="shared" si="19"/>
        <v>1.1278400000000002</v>
      </c>
      <c r="J79" s="35"/>
      <c r="K79" s="34">
        <f t="shared" si="20"/>
        <v>67.721280000000007</v>
      </c>
      <c r="L79" s="35">
        <f t="shared" si="20"/>
        <v>6.7670400000000006</v>
      </c>
    </row>
    <row r="80" spans="1:12" ht="51" x14ac:dyDescent="0.25">
      <c r="A80" s="48">
        <v>2</v>
      </c>
      <c r="B80" s="49" t="s">
        <v>161</v>
      </c>
      <c r="C80" s="50"/>
      <c r="D80" s="51"/>
      <c r="E80" s="52"/>
      <c r="F80" s="52"/>
      <c r="G80" s="52"/>
      <c r="H80" s="51"/>
      <c r="I80" s="52"/>
      <c r="J80" s="53"/>
      <c r="K80" s="51"/>
      <c r="L80" s="52"/>
    </row>
    <row r="81" spans="1:12" x14ac:dyDescent="0.25">
      <c r="A81" s="54">
        <v>2.1</v>
      </c>
      <c r="B81" s="55" t="s">
        <v>162</v>
      </c>
      <c r="C81" s="50"/>
      <c r="D81" s="51"/>
      <c r="E81" s="52"/>
      <c r="F81" s="52"/>
      <c r="G81" s="52"/>
      <c r="H81" s="51"/>
      <c r="I81" s="52"/>
      <c r="J81" s="53"/>
      <c r="K81" s="51"/>
      <c r="L81" s="52"/>
    </row>
    <row r="82" spans="1:12" ht="25.5" x14ac:dyDescent="0.25">
      <c r="A82" s="30" t="s">
        <v>163</v>
      </c>
      <c r="B82" s="31" t="s">
        <v>164</v>
      </c>
      <c r="C82" s="32"/>
      <c r="D82" s="34"/>
      <c r="E82" s="35"/>
      <c r="F82" s="35"/>
      <c r="G82" s="35"/>
      <c r="H82" s="34"/>
      <c r="I82" s="35"/>
      <c r="J82" s="35"/>
      <c r="K82" s="34"/>
      <c r="L82" s="35"/>
    </row>
    <row r="83" spans="1:12" x14ac:dyDescent="0.25">
      <c r="A83" s="30" t="s">
        <v>165</v>
      </c>
      <c r="B83" s="31" t="s">
        <v>166</v>
      </c>
      <c r="C83" s="32"/>
      <c r="D83" s="34"/>
      <c r="E83" s="35"/>
      <c r="F83" s="35"/>
      <c r="G83" s="35"/>
      <c r="H83" s="34"/>
      <c r="I83" s="35"/>
      <c r="J83" s="35"/>
      <c r="K83" s="34"/>
      <c r="L83" s="35"/>
    </row>
    <row r="84" spans="1:12" x14ac:dyDescent="0.25">
      <c r="A84" s="36" t="s">
        <v>167</v>
      </c>
      <c r="B84" s="37" t="s">
        <v>168</v>
      </c>
      <c r="C84" s="38" t="s">
        <v>169</v>
      </c>
      <c r="D84" s="34">
        <v>20.45</v>
      </c>
      <c r="E84" s="35">
        <v>10.23</v>
      </c>
      <c r="F84" s="35">
        <f>D84*$F$9</f>
        <v>21.677</v>
      </c>
      <c r="G84" s="35">
        <f>E84*$G$9</f>
        <v>10.843800000000002</v>
      </c>
      <c r="H84" s="34">
        <f>F84*$J$7</f>
        <v>4.3353999999999999</v>
      </c>
      <c r="I84" s="35">
        <f>G84*$J$7</f>
        <v>2.1687600000000002</v>
      </c>
      <c r="J84" s="35"/>
      <c r="K84" s="34">
        <f>F84+H84</f>
        <v>26.0124</v>
      </c>
      <c r="L84" s="35">
        <f>G84+I84</f>
        <v>13.012560000000002</v>
      </c>
    </row>
    <row r="85" spans="1:12" x14ac:dyDescent="0.25">
      <c r="A85" s="39"/>
      <c r="B85" s="40"/>
      <c r="C85" s="41"/>
      <c r="D85" s="34"/>
      <c r="E85" s="35"/>
      <c r="F85" s="35">
        <f>D85*$F$9</f>
        <v>0</v>
      </c>
      <c r="G85" s="35"/>
      <c r="H85" s="34"/>
      <c r="I85" s="35"/>
      <c r="J85" s="35"/>
      <c r="K85" s="34"/>
      <c r="L85" s="35"/>
    </row>
    <row r="86" spans="1:12" x14ac:dyDescent="0.25">
      <c r="A86" s="30" t="s">
        <v>170</v>
      </c>
      <c r="B86" s="31" t="s">
        <v>171</v>
      </c>
      <c r="C86" s="32"/>
      <c r="D86" s="34"/>
      <c r="E86" s="35"/>
      <c r="F86" s="35"/>
      <c r="G86" s="35"/>
      <c r="H86" s="34"/>
      <c r="I86" s="35"/>
      <c r="J86" s="35"/>
      <c r="K86" s="34"/>
      <c r="L86" s="35"/>
    </row>
    <row r="87" spans="1:12" x14ac:dyDescent="0.25">
      <c r="A87" s="36" t="s">
        <v>172</v>
      </c>
      <c r="B87" s="37" t="s">
        <v>173</v>
      </c>
      <c r="C87" s="38" t="s">
        <v>169</v>
      </c>
      <c r="D87" s="34">
        <v>17.57</v>
      </c>
      <c r="E87" s="35">
        <v>10.23</v>
      </c>
      <c r="F87" s="35">
        <f>D87*$F$9</f>
        <v>18.624200000000002</v>
      </c>
      <c r="G87" s="35">
        <f>E87*$G$9</f>
        <v>10.843800000000002</v>
      </c>
      <c r="H87" s="34">
        <f>F87*$J$7</f>
        <v>3.7248400000000004</v>
      </c>
      <c r="I87" s="35">
        <f>G87*$J$7</f>
        <v>2.1687600000000002</v>
      </c>
      <c r="J87" s="35"/>
      <c r="K87" s="34">
        <f>F87+H87</f>
        <v>22.349040000000002</v>
      </c>
      <c r="L87" s="35">
        <f>G87+I87</f>
        <v>13.012560000000002</v>
      </c>
    </row>
    <row r="88" spans="1:12" x14ac:dyDescent="0.25">
      <c r="A88" s="39"/>
      <c r="B88" s="40"/>
      <c r="C88" s="41"/>
      <c r="D88" s="34"/>
      <c r="E88" s="35"/>
      <c r="F88" s="35">
        <f>D88*$F$9</f>
        <v>0</v>
      </c>
      <c r="G88" s="35">
        <f>E88*$G$9</f>
        <v>0</v>
      </c>
      <c r="H88" s="34">
        <f>F88*$J$7</f>
        <v>0</v>
      </c>
      <c r="I88" s="35"/>
      <c r="J88" s="35"/>
      <c r="K88" s="34"/>
      <c r="L88" s="35">
        <f>G88+I88</f>
        <v>0</v>
      </c>
    </row>
    <row r="89" spans="1:12" x14ac:dyDescent="0.25">
      <c r="A89" s="36" t="s">
        <v>174</v>
      </c>
      <c r="B89" s="37" t="s">
        <v>175</v>
      </c>
      <c r="C89" s="38" t="s">
        <v>169</v>
      </c>
      <c r="D89" s="34">
        <v>15.97</v>
      </c>
      <c r="E89" s="35">
        <v>8.6300000000000008</v>
      </c>
      <c r="F89" s="35">
        <f>D89*$F$9</f>
        <v>16.9282</v>
      </c>
      <c r="G89" s="35">
        <f>E89*$G$9</f>
        <v>9.1478000000000019</v>
      </c>
      <c r="H89" s="34">
        <f>F89*$J$7</f>
        <v>3.3856400000000004</v>
      </c>
      <c r="I89" s="35">
        <f>G89*$J$7</f>
        <v>1.8295600000000005</v>
      </c>
      <c r="J89" s="35"/>
      <c r="K89" s="34">
        <f>F89+H89</f>
        <v>20.313839999999999</v>
      </c>
      <c r="L89" s="35">
        <f>G89+I89</f>
        <v>10.977360000000003</v>
      </c>
    </row>
    <row r="90" spans="1:12" x14ac:dyDescent="0.25">
      <c r="A90" s="39"/>
      <c r="B90" s="40"/>
      <c r="C90" s="41"/>
      <c r="D90" s="34"/>
      <c r="E90" s="35"/>
      <c r="F90" s="35">
        <f>D90*$F$9</f>
        <v>0</v>
      </c>
      <c r="G90" s="35"/>
      <c r="H90" s="34"/>
      <c r="I90" s="35"/>
      <c r="J90" s="35"/>
      <c r="K90" s="34"/>
      <c r="L90" s="35"/>
    </row>
    <row r="91" spans="1:12" x14ac:dyDescent="0.25">
      <c r="A91" s="30" t="s">
        <v>176</v>
      </c>
      <c r="B91" s="31" t="s">
        <v>177</v>
      </c>
      <c r="C91" s="32"/>
      <c r="D91" s="34"/>
      <c r="E91" s="35"/>
      <c r="F91" s="35"/>
      <c r="G91" s="35"/>
      <c r="H91" s="34"/>
      <c r="I91" s="35"/>
      <c r="J91" s="35"/>
      <c r="K91" s="34"/>
      <c r="L91" s="35"/>
    </row>
    <row r="92" spans="1:12" ht="25.5" x14ac:dyDescent="0.25">
      <c r="A92" s="30" t="s">
        <v>178</v>
      </c>
      <c r="B92" s="31" t="s">
        <v>179</v>
      </c>
      <c r="C92" s="32" t="s">
        <v>169</v>
      </c>
      <c r="D92" s="34">
        <v>27.49</v>
      </c>
      <c r="E92" s="35">
        <v>13.1</v>
      </c>
      <c r="F92" s="35">
        <f>D92*$F$9</f>
        <v>29.139399999999998</v>
      </c>
      <c r="G92" s="35">
        <f t="shared" ref="G92:G97" si="21">E92*$G$9</f>
        <v>13.886000000000001</v>
      </c>
      <c r="H92" s="34">
        <f>F92*$J$7</f>
        <v>5.8278800000000004</v>
      </c>
      <c r="I92" s="35">
        <f t="shared" ref="I92:I97" si="22">G92*$J$7</f>
        <v>2.7772000000000006</v>
      </c>
      <c r="J92" s="35"/>
      <c r="K92" s="34">
        <f t="shared" ref="K92:L97" si="23">F92+H92</f>
        <v>34.967280000000002</v>
      </c>
      <c r="L92" s="35">
        <f t="shared" si="23"/>
        <v>16.663200000000003</v>
      </c>
    </row>
    <row r="93" spans="1:12" x14ac:dyDescent="0.25">
      <c r="A93" s="36" t="s">
        <v>180</v>
      </c>
      <c r="B93" s="37" t="s">
        <v>181</v>
      </c>
      <c r="C93" s="38" t="s">
        <v>169</v>
      </c>
      <c r="D93" s="34">
        <v>15.97</v>
      </c>
      <c r="E93" s="35">
        <v>10.23</v>
      </c>
      <c r="F93" s="35">
        <f>D93*$F$9</f>
        <v>16.9282</v>
      </c>
      <c r="G93" s="35">
        <f t="shared" si="21"/>
        <v>10.843800000000002</v>
      </c>
      <c r="H93" s="34">
        <f>F93*$J$7</f>
        <v>3.3856400000000004</v>
      </c>
      <c r="I93" s="35">
        <f t="shared" si="22"/>
        <v>2.1687600000000002</v>
      </c>
      <c r="J93" s="35"/>
      <c r="K93" s="34">
        <f t="shared" si="23"/>
        <v>20.313839999999999</v>
      </c>
      <c r="L93" s="35">
        <f t="shared" si="23"/>
        <v>13.012560000000002</v>
      </c>
    </row>
    <row r="94" spans="1:12" x14ac:dyDescent="0.25">
      <c r="A94" s="39"/>
      <c r="B94" s="40"/>
      <c r="C94" s="41"/>
      <c r="D94" s="34"/>
      <c r="E94" s="35"/>
      <c r="F94" s="35">
        <f>D94*$F$9</f>
        <v>0</v>
      </c>
      <c r="G94" s="35">
        <f t="shared" si="21"/>
        <v>0</v>
      </c>
      <c r="H94" s="34"/>
      <c r="I94" s="35">
        <f t="shared" si="22"/>
        <v>0</v>
      </c>
      <c r="J94" s="35"/>
      <c r="K94" s="34">
        <f t="shared" si="23"/>
        <v>0</v>
      </c>
      <c r="L94" s="35">
        <f t="shared" si="23"/>
        <v>0</v>
      </c>
    </row>
    <row r="95" spans="1:12" x14ac:dyDescent="0.25">
      <c r="A95" s="36" t="s">
        <v>182</v>
      </c>
      <c r="B95" s="37" t="s">
        <v>183</v>
      </c>
      <c r="C95" s="38" t="s">
        <v>169</v>
      </c>
      <c r="D95" s="34">
        <v>15.97</v>
      </c>
      <c r="E95" s="35">
        <v>10.23</v>
      </c>
      <c r="F95" s="35">
        <f>D95*$F$9</f>
        <v>16.9282</v>
      </c>
      <c r="G95" s="35">
        <f t="shared" si="21"/>
        <v>10.843800000000002</v>
      </c>
      <c r="H95" s="34">
        <f>F95*$J$7</f>
        <v>3.3856400000000004</v>
      </c>
      <c r="I95" s="35">
        <f t="shared" si="22"/>
        <v>2.1687600000000002</v>
      </c>
      <c r="J95" s="35"/>
      <c r="K95" s="34">
        <f t="shared" si="23"/>
        <v>20.313839999999999</v>
      </c>
      <c r="L95" s="35">
        <f t="shared" si="23"/>
        <v>13.012560000000002</v>
      </c>
    </row>
    <row r="96" spans="1:12" x14ac:dyDescent="0.25">
      <c r="A96" s="39"/>
      <c r="B96" s="40"/>
      <c r="C96" s="41"/>
      <c r="D96" s="34"/>
      <c r="E96" s="35"/>
      <c r="F96" s="35">
        <f>D96*$F$9</f>
        <v>0</v>
      </c>
      <c r="G96" s="35">
        <f t="shared" si="21"/>
        <v>0</v>
      </c>
      <c r="H96" s="34">
        <f>F96*$J$7</f>
        <v>0</v>
      </c>
      <c r="I96" s="35">
        <f t="shared" si="22"/>
        <v>0</v>
      </c>
      <c r="J96" s="35"/>
      <c r="K96" s="34">
        <f t="shared" si="23"/>
        <v>0</v>
      </c>
      <c r="L96" s="35">
        <f t="shared" si="23"/>
        <v>0</v>
      </c>
    </row>
    <row r="97" spans="1:12" x14ac:dyDescent="0.25">
      <c r="A97" s="36" t="s">
        <v>184</v>
      </c>
      <c r="B97" s="37" t="s">
        <v>185</v>
      </c>
      <c r="C97" s="38" t="s">
        <v>169</v>
      </c>
      <c r="D97" s="34">
        <v>11.85</v>
      </c>
      <c r="E97" s="35">
        <v>6.72</v>
      </c>
      <c r="F97" s="35">
        <f>D97*$F$9</f>
        <v>12.561</v>
      </c>
      <c r="G97" s="35">
        <f t="shared" si="21"/>
        <v>7.1231999999999998</v>
      </c>
      <c r="H97" s="34">
        <f>F97*$J$7</f>
        <v>2.5122</v>
      </c>
      <c r="I97" s="35">
        <f t="shared" si="22"/>
        <v>1.4246400000000001</v>
      </c>
      <c r="J97" s="35"/>
      <c r="K97" s="34">
        <f t="shared" si="23"/>
        <v>15.0732</v>
      </c>
      <c r="L97" s="35">
        <f t="shared" si="23"/>
        <v>8.5478400000000008</v>
      </c>
    </row>
    <row r="98" spans="1:12" x14ac:dyDescent="0.25">
      <c r="A98" s="39"/>
      <c r="B98" s="40"/>
      <c r="C98" s="41"/>
      <c r="D98" s="34"/>
      <c r="E98" s="35"/>
      <c r="F98" s="35">
        <f>D98*$F$9</f>
        <v>0</v>
      </c>
      <c r="G98" s="35"/>
      <c r="H98" s="34"/>
      <c r="I98" s="35"/>
      <c r="J98" s="35"/>
      <c r="K98" s="34"/>
      <c r="L98" s="35"/>
    </row>
    <row r="99" spans="1:12" x14ac:dyDescent="0.25">
      <c r="A99" s="30" t="s">
        <v>186</v>
      </c>
      <c r="B99" s="31" t="s">
        <v>187</v>
      </c>
      <c r="C99" s="32"/>
      <c r="D99" s="34"/>
      <c r="E99" s="35"/>
      <c r="F99" s="35"/>
      <c r="G99" s="35"/>
      <c r="H99" s="34"/>
      <c r="I99" s="35"/>
      <c r="J99" s="35"/>
      <c r="K99" s="34"/>
      <c r="L99" s="35"/>
    </row>
    <row r="100" spans="1:12" x14ac:dyDescent="0.25">
      <c r="A100" s="36" t="s">
        <v>188</v>
      </c>
      <c r="B100" s="37" t="s">
        <v>189</v>
      </c>
      <c r="C100" s="38" t="s">
        <v>169</v>
      </c>
      <c r="D100" s="34">
        <v>19.16</v>
      </c>
      <c r="E100" s="35">
        <v>8.9499999999999993</v>
      </c>
      <c r="F100" s="35">
        <f>D100*$F$9</f>
        <v>20.3096</v>
      </c>
      <c r="G100" s="35">
        <f>E100*$G$9</f>
        <v>9.4870000000000001</v>
      </c>
      <c r="H100" s="34">
        <f t="shared" ref="H100:I103" si="24">F100*$J$7</f>
        <v>4.0619199999999998</v>
      </c>
      <c r="I100" s="35">
        <f t="shared" si="24"/>
        <v>1.8974000000000002</v>
      </c>
      <c r="J100" s="35"/>
      <c r="K100" s="34">
        <f t="shared" ref="K100:L103" si="25">F100+H100</f>
        <v>24.37152</v>
      </c>
      <c r="L100" s="35">
        <f t="shared" si="25"/>
        <v>11.384399999999999</v>
      </c>
    </row>
    <row r="101" spans="1:12" x14ac:dyDescent="0.25">
      <c r="A101" s="39"/>
      <c r="B101" s="40"/>
      <c r="C101" s="41"/>
      <c r="D101" s="34"/>
      <c r="E101" s="35"/>
      <c r="F101" s="35">
        <f>D101*$F$9</f>
        <v>0</v>
      </c>
      <c r="G101" s="35">
        <f>E101*$G$9</f>
        <v>0</v>
      </c>
      <c r="H101" s="34">
        <f t="shared" si="24"/>
        <v>0</v>
      </c>
      <c r="I101" s="35">
        <f t="shared" si="24"/>
        <v>0</v>
      </c>
      <c r="J101" s="35"/>
      <c r="K101" s="34">
        <f t="shared" si="25"/>
        <v>0</v>
      </c>
      <c r="L101" s="35">
        <f t="shared" si="25"/>
        <v>0</v>
      </c>
    </row>
    <row r="102" spans="1:12" x14ac:dyDescent="0.25">
      <c r="A102" s="36" t="s">
        <v>190</v>
      </c>
      <c r="B102" s="37" t="s">
        <v>191</v>
      </c>
      <c r="C102" s="38" t="s">
        <v>169</v>
      </c>
      <c r="D102" s="56">
        <v>7.04</v>
      </c>
      <c r="E102" s="57">
        <v>2.87</v>
      </c>
      <c r="F102" s="35">
        <f>D102*$F$9</f>
        <v>7.4624000000000006</v>
      </c>
      <c r="G102" s="35">
        <f>E102*$G$9</f>
        <v>3.0422000000000002</v>
      </c>
      <c r="H102" s="34">
        <f t="shared" si="24"/>
        <v>1.4924800000000003</v>
      </c>
      <c r="I102" s="35">
        <f t="shared" si="24"/>
        <v>0.60844000000000009</v>
      </c>
      <c r="J102" s="35"/>
      <c r="K102" s="34">
        <f t="shared" si="25"/>
        <v>8.9548800000000011</v>
      </c>
      <c r="L102" s="35">
        <f t="shared" si="25"/>
        <v>3.6506400000000001</v>
      </c>
    </row>
    <row r="103" spans="1:12" x14ac:dyDescent="0.25">
      <c r="A103" s="39"/>
      <c r="B103" s="40"/>
      <c r="C103" s="41"/>
      <c r="D103" s="58"/>
      <c r="E103" s="59"/>
      <c r="F103" s="35">
        <f>D103*$F$9</f>
        <v>0</v>
      </c>
      <c r="G103" s="35">
        <f>E103*$G$9</f>
        <v>0</v>
      </c>
      <c r="H103" s="34">
        <f t="shared" si="24"/>
        <v>0</v>
      </c>
      <c r="I103" s="35">
        <f t="shared" si="24"/>
        <v>0</v>
      </c>
      <c r="J103" s="35"/>
      <c r="K103" s="34">
        <f t="shared" si="25"/>
        <v>0</v>
      </c>
      <c r="L103" s="35">
        <f t="shared" si="25"/>
        <v>0</v>
      </c>
    </row>
    <row r="104" spans="1:12" x14ac:dyDescent="0.25">
      <c r="A104" s="30" t="s">
        <v>192</v>
      </c>
      <c r="B104" s="31" t="s">
        <v>193</v>
      </c>
      <c r="C104" s="32"/>
      <c r="D104" s="34"/>
      <c r="E104" s="35"/>
      <c r="F104" s="35">
        <f>D104*$F$9</f>
        <v>0</v>
      </c>
      <c r="G104" s="35"/>
      <c r="H104" s="34"/>
      <c r="I104" s="35"/>
      <c r="J104" s="35"/>
      <c r="K104" s="34"/>
      <c r="L104" s="35"/>
    </row>
    <row r="105" spans="1:12" x14ac:dyDescent="0.25">
      <c r="A105" s="36" t="s">
        <v>194</v>
      </c>
      <c r="B105" s="37" t="s">
        <v>195</v>
      </c>
      <c r="C105" s="38" t="s">
        <v>169</v>
      </c>
      <c r="D105" s="34">
        <v>20.45</v>
      </c>
      <c r="E105" s="35">
        <v>10.23</v>
      </c>
      <c r="F105" s="35">
        <f>D105*$F$9</f>
        <v>21.677</v>
      </c>
      <c r="G105" s="35">
        <f>E105*$G$9</f>
        <v>10.843800000000002</v>
      </c>
      <c r="H105" s="34">
        <f>F105*$J$7</f>
        <v>4.3353999999999999</v>
      </c>
      <c r="I105" s="35">
        <f>G105*$J$7</f>
        <v>2.1687600000000002</v>
      </c>
      <c r="J105" s="35"/>
      <c r="K105" s="34">
        <f>F105+H105</f>
        <v>26.0124</v>
      </c>
      <c r="L105" s="35">
        <f>G105+I105</f>
        <v>13.012560000000002</v>
      </c>
    </row>
    <row r="106" spans="1:12" x14ac:dyDescent="0.25">
      <c r="A106" s="39"/>
      <c r="B106" s="40"/>
      <c r="C106" s="41"/>
      <c r="D106" s="34"/>
      <c r="E106" s="35"/>
      <c r="F106" s="35">
        <f>D106*$F$9</f>
        <v>0</v>
      </c>
      <c r="G106" s="35"/>
      <c r="H106" s="34"/>
      <c r="I106" s="35"/>
      <c r="J106" s="35"/>
      <c r="K106" s="34"/>
      <c r="L106" s="35"/>
    </row>
    <row r="107" spans="1:12" x14ac:dyDescent="0.25">
      <c r="A107" s="30" t="s">
        <v>196</v>
      </c>
      <c r="B107" s="31" t="s">
        <v>197</v>
      </c>
      <c r="C107" s="32"/>
      <c r="D107" s="34"/>
      <c r="E107" s="35"/>
      <c r="F107" s="35"/>
      <c r="G107" s="35"/>
      <c r="H107" s="34"/>
      <c r="I107" s="35"/>
      <c r="J107" s="35"/>
      <c r="K107" s="34"/>
      <c r="L107" s="35"/>
    </row>
    <row r="108" spans="1:12" x14ac:dyDescent="0.25">
      <c r="A108" s="36" t="s">
        <v>198</v>
      </c>
      <c r="B108" s="37" t="s">
        <v>199</v>
      </c>
      <c r="C108" s="38" t="s">
        <v>169</v>
      </c>
      <c r="D108" s="34">
        <v>23.64</v>
      </c>
      <c r="E108" s="35">
        <v>10.54</v>
      </c>
      <c r="F108" s="35">
        <f>D108*$F$9</f>
        <v>25.058400000000002</v>
      </c>
      <c r="G108" s="35">
        <f>E108*$G$9</f>
        <v>11.1724</v>
      </c>
      <c r="H108" s="34">
        <f t="shared" ref="H108:I113" si="26">F108*$J$7</f>
        <v>5.011680000000001</v>
      </c>
      <c r="I108" s="35">
        <f t="shared" si="26"/>
        <v>2.23448</v>
      </c>
      <c r="J108" s="35"/>
      <c r="K108" s="34">
        <f t="shared" ref="K108:L113" si="27">F108+H108</f>
        <v>30.070080000000004</v>
      </c>
      <c r="L108" s="35">
        <f t="shared" si="27"/>
        <v>13.406879999999999</v>
      </c>
    </row>
    <row r="109" spans="1:12" x14ac:dyDescent="0.25">
      <c r="A109" s="39"/>
      <c r="B109" s="40"/>
      <c r="C109" s="41"/>
      <c r="D109" s="34">
        <v>10.37</v>
      </c>
      <c r="E109" s="35"/>
      <c r="F109" s="35">
        <f>D109*$F$9</f>
        <v>10.9922</v>
      </c>
      <c r="G109" s="35"/>
      <c r="H109" s="34">
        <f t="shared" si="26"/>
        <v>2.1984400000000002</v>
      </c>
      <c r="I109" s="35">
        <f t="shared" si="26"/>
        <v>0</v>
      </c>
      <c r="J109" s="35"/>
      <c r="K109" s="34">
        <f t="shared" si="27"/>
        <v>13.19064</v>
      </c>
      <c r="L109" s="35">
        <f t="shared" si="27"/>
        <v>0</v>
      </c>
    </row>
    <row r="110" spans="1:12" x14ac:dyDescent="0.25">
      <c r="A110" s="36" t="s">
        <v>200</v>
      </c>
      <c r="B110" s="37" t="s">
        <v>201</v>
      </c>
      <c r="C110" s="38" t="s">
        <v>169</v>
      </c>
      <c r="D110" s="34">
        <v>23.01</v>
      </c>
      <c r="E110" s="35">
        <v>11.51</v>
      </c>
      <c r="F110" s="35">
        <f>D110*$F$9</f>
        <v>24.390600000000003</v>
      </c>
      <c r="G110" s="35">
        <f>E110*$G$9</f>
        <v>12.2006</v>
      </c>
      <c r="H110" s="34">
        <f t="shared" si="26"/>
        <v>4.8781200000000009</v>
      </c>
      <c r="I110" s="35">
        <f t="shared" si="26"/>
        <v>2.4401200000000003</v>
      </c>
      <c r="J110" s="35"/>
      <c r="K110" s="34">
        <f t="shared" si="27"/>
        <v>29.268720000000002</v>
      </c>
      <c r="L110" s="35">
        <f t="shared" si="27"/>
        <v>14.64072</v>
      </c>
    </row>
    <row r="111" spans="1:12" x14ac:dyDescent="0.25">
      <c r="A111" s="39"/>
      <c r="B111" s="40"/>
      <c r="C111" s="41"/>
      <c r="D111" s="34"/>
      <c r="E111" s="35"/>
      <c r="F111" s="35">
        <f>D111*$F$9</f>
        <v>0</v>
      </c>
      <c r="G111" s="35">
        <f>E111*$G$9</f>
        <v>0</v>
      </c>
      <c r="H111" s="34">
        <f t="shared" si="26"/>
        <v>0</v>
      </c>
      <c r="I111" s="35">
        <f t="shared" si="26"/>
        <v>0</v>
      </c>
      <c r="J111" s="35"/>
      <c r="K111" s="34">
        <f t="shared" si="27"/>
        <v>0</v>
      </c>
      <c r="L111" s="35">
        <f t="shared" si="27"/>
        <v>0</v>
      </c>
    </row>
    <row r="112" spans="1:12" ht="38.25" x14ac:dyDescent="0.25">
      <c r="A112" s="30" t="s">
        <v>202</v>
      </c>
      <c r="B112" s="31" t="s">
        <v>203</v>
      </c>
      <c r="C112" s="32" t="s">
        <v>169</v>
      </c>
      <c r="D112" s="34">
        <v>4.78</v>
      </c>
      <c r="E112" s="35">
        <v>0.95</v>
      </c>
      <c r="F112" s="35">
        <f>D112*$F$9</f>
        <v>5.0668000000000006</v>
      </c>
      <c r="G112" s="35">
        <f>E112*$G$9</f>
        <v>1.0069999999999999</v>
      </c>
      <c r="H112" s="34">
        <f t="shared" si="26"/>
        <v>1.0133600000000003</v>
      </c>
      <c r="I112" s="35">
        <f t="shared" si="26"/>
        <v>0.2014</v>
      </c>
      <c r="J112" s="35"/>
      <c r="K112" s="34">
        <f t="shared" si="27"/>
        <v>6.0801600000000011</v>
      </c>
      <c r="L112" s="35">
        <f t="shared" si="27"/>
        <v>1.2083999999999999</v>
      </c>
    </row>
    <row r="113" spans="1:12" x14ac:dyDescent="0.25">
      <c r="A113" s="36" t="s">
        <v>204</v>
      </c>
      <c r="B113" s="37" t="s">
        <v>205</v>
      </c>
      <c r="C113" s="38" t="s">
        <v>206</v>
      </c>
      <c r="D113" s="34">
        <v>14.38</v>
      </c>
      <c r="E113" s="35" t="e">
        <f>#REF!+#REF!+#REF!</f>
        <v>#REF!</v>
      </c>
      <c r="F113" s="35">
        <f>D113*$F$9</f>
        <v>15.242800000000001</v>
      </c>
      <c r="G113" s="35" t="e">
        <f>E113*$G$9</f>
        <v>#REF!</v>
      </c>
      <c r="H113" s="34">
        <f t="shared" si="26"/>
        <v>3.0485600000000002</v>
      </c>
      <c r="I113" s="35" t="e">
        <f t="shared" si="26"/>
        <v>#REF!</v>
      </c>
      <c r="J113" s="35"/>
      <c r="K113" s="34">
        <f t="shared" si="27"/>
        <v>18.291360000000001</v>
      </c>
      <c r="L113" s="35" t="e">
        <f t="shared" si="27"/>
        <v>#REF!</v>
      </c>
    </row>
    <row r="114" spans="1:12" x14ac:dyDescent="0.25">
      <c r="A114" s="39"/>
      <c r="B114" s="40"/>
      <c r="C114" s="41"/>
      <c r="D114" s="34"/>
      <c r="E114" s="35"/>
      <c r="F114" s="35"/>
      <c r="G114" s="35"/>
      <c r="H114" s="34"/>
      <c r="I114" s="35"/>
      <c r="J114" s="35"/>
      <c r="K114" s="34"/>
      <c r="L114" s="35"/>
    </row>
    <row r="115" spans="1:12" x14ac:dyDescent="0.25">
      <c r="A115" s="60" t="s">
        <v>207</v>
      </c>
      <c r="B115" s="61" t="s">
        <v>208</v>
      </c>
      <c r="C115" s="62"/>
      <c r="D115" s="63"/>
      <c r="E115" s="64"/>
      <c r="F115" s="64"/>
      <c r="G115" s="64"/>
      <c r="H115" s="63"/>
      <c r="I115" s="64"/>
      <c r="J115" s="64"/>
      <c r="K115" s="63"/>
      <c r="L115" s="64"/>
    </row>
    <row r="116" spans="1:12" x14ac:dyDescent="0.25">
      <c r="A116" s="65" t="s">
        <v>209</v>
      </c>
      <c r="B116" s="37" t="s">
        <v>210</v>
      </c>
      <c r="C116" s="38" t="s">
        <v>169</v>
      </c>
      <c r="D116" s="34">
        <v>13.73</v>
      </c>
      <c r="E116" s="35">
        <v>4.47</v>
      </c>
      <c r="F116" s="35">
        <f>D116*$F$9</f>
        <v>14.553800000000001</v>
      </c>
      <c r="G116" s="35">
        <f>E116*$G$9</f>
        <v>4.7382</v>
      </c>
      <c r="H116" s="34">
        <f>F116*$J$7</f>
        <v>2.9107600000000002</v>
      </c>
      <c r="I116" s="35">
        <f>G116*$J$7</f>
        <v>0.94764000000000004</v>
      </c>
      <c r="J116" s="35"/>
      <c r="K116" s="34">
        <f>F116+H116</f>
        <v>17.464560000000002</v>
      </c>
      <c r="L116" s="35">
        <f>G116+I116</f>
        <v>5.6858399999999998</v>
      </c>
    </row>
    <row r="117" spans="1:12" x14ac:dyDescent="0.25">
      <c r="A117" s="66"/>
      <c r="B117" s="40"/>
      <c r="C117" s="41"/>
      <c r="D117" s="34"/>
      <c r="E117" s="35"/>
      <c r="F117" s="35">
        <f>D117*$F$9</f>
        <v>0</v>
      </c>
      <c r="G117" s="35"/>
      <c r="H117" s="34"/>
      <c r="I117" s="35"/>
      <c r="J117" s="35"/>
      <c r="K117" s="34"/>
      <c r="L117" s="35"/>
    </row>
    <row r="118" spans="1:12" x14ac:dyDescent="0.25">
      <c r="A118" s="67" t="s">
        <v>211</v>
      </c>
      <c r="B118" s="31" t="s">
        <v>212</v>
      </c>
      <c r="C118" s="32"/>
      <c r="D118" s="34"/>
      <c r="E118" s="35"/>
      <c r="F118" s="35"/>
      <c r="G118" s="35"/>
      <c r="H118" s="34"/>
      <c r="I118" s="35"/>
      <c r="J118" s="35"/>
      <c r="K118" s="34"/>
      <c r="L118" s="35"/>
    </row>
    <row r="119" spans="1:12" x14ac:dyDescent="0.25">
      <c r="A119" s="36" t="s">
        <v>213</v>
      </c>
      <c r="B119" s="37" t="s">
        <v>214</v>
      </c>
      <c r="C119" s="38" t="s">
        <v>169</v>
      </c>
      <c r="D119" s="34">
        <v>17.88</v>
      </c>
      <c r="E119" s="35">
        <v>5.76</v>
      </c>
      <c r="F119" s="35">
        <f>D119*$F$9</f>
        <v>18.9528</v>
      </c>
      <c r="G119" s="35">
        <f>E119*$G$9</f>
        <v>6.1055999999999999</v>
      </c>
      <c r="H119" s="34">
        <f>F119*$J$7</f>
        <v>3.7905600000000002</v>
      </c>
      <c r="I119" s="35">
        <f>G119*$J$7</f>
        <v>1.22112</v>
      </c>
      <c r="J119" s="35"/>
      <c r="K119" s="34">
        <f>F119+H119</f>
        <v>22.743359999999999</v>
      </c>
      <c r="L119" s="35">
        <f>G119+I119</f>
        <v>7.3267199999999999</v>
      </c>
    </row>
    <row r="120" spans="1:12" x14ac:dyDescent="0.25">
      <c r="A120" s="39"/>
      <c r="B120" s="40"/>
      <c r="C120" s="41"/>
      <c r="D120" s="34"/>
      <c r="E120" s="35"/>
      <c r="F120" s="35">
        <f>D120*$F$9</f>
        <v>0</v>
      </c>
      <c r="G120" s="35"/>
      <c r="H120" s="34"/>
      <c r="I120" s="35"/>
      <c r="J120" s="35"/>
      <c r="K120" s="34"/>
      <c r="L120" s="35"/>
    </row>
    <row r="121" spans="1:12" x14ac:dyDescent="0.25">
      <c r="A121" s="67" t="s">
        <v>215</v>
      </c>
      <c r="B121" s="31" t="s">
        <v>216</v>
      </c>
      <c r="C121" s="32"/>
      <c r="D121" s="34"/>
      <c r="E121" s="35"/>
      <c r="F121" s="35"/>
      <c r="G121" s="35"/>
      <c r="H121" s="34"/>
      <c r="I121" s="35"/>
      <c r="J121" s="35"/>
      <c r="K121" s="34"/>
      <c r="L121" s="35"/>
    </row>
    <row r="122" spans="1:12" x14ac:dyDescent="0.25">
      <c r="A122" s="36" t="s">
        <v>217</v>
      </c>
      <c r="B122" s="37" t="s">
        <v>218</v>
      </c>
      <c r="C122" s="38" t="s">
        <v>169</v>
      </c>
      <c r="D122" s="34">
        <v>11.51</v>
      </c>
      <c r="E122" s="35">
        <v>4.16</v>
      </c>
      <c r="F122" s="35">
        <f>D122*$F$9</f>
        <v>12.2006</v>
      </c>
      <c r="G122" s="35">
        <f>E122*$G$9</f>
        <v>4.4096000000000002</v>
      </c>
      <c r="H122" s="34">
        <f t="shared" ref="H122:I126" si="28">F122*$J$7</f>
        <v>2.4401200000000003</v>
      </c>
      <c r="I122" s="35">
        <f t="shared" si="28"/>
        <v>0.88192000000000004</v>
      </c>
      <c r="J122" s="35"/>
      <c r="K122" s="34">
        <f t="shared" ref="K122:L124" si="29">F122+H122</f>
        <v>14.64072</v>
      </c>
      <c r="L122" s="35">
        <f t="shared" si="29"/>
        <v>5.2915200000000002</v>
      </c>
    </row>
    <row r="123" spans="1:12" x14ac:dyDescent="0.25">
      <c r="A123" s="39"/>
      <c r="B123" s="40"/>
      <c r="C123" s="41"/>
      <c r="D123" s="34"/>
      <c r="E123" s="35"/>
      <c r="F123" s="35">
        <f>D123*$F$9</f>
        <v>0</v>
      </c>
      <c r="G123" s="35">
        <f>E123*$G$9</f>
        <v>0</v>
      </c>
      <c r="H123" s="34">
        <f t="shared" si="28"/>
        <v>0</v>
      </c>
      <c r="I123" s="35">
        <f t="shared" si="28"/>
        <v>0</v>
      </c>
      <c r="J123" s="35"/>
      <c r="K123" s="34">
        <f t="shared" si="29"/>
        <v>0</v>
      </c>
      <c r="L123" s="35">
        <f t="shared" si="29"/>
        <v>0</v>
      </c>
    </row>
    <row r="124" spans="1:12" x14ac:dyDescent="0.25">
      <c r="A124" s="36" t="s">
        <v>219</v>
      </c>
      <c r="B124" s="37" t="s">
        <v>220</v>
      </c>
      <c r="C124" s="38" t="s">
        <v>169</v>
      </c>
      <c r="D124" s="34">
        <v>17.88</v>
      </c>
      <c r="E124" s="35">
        <v>8.9499999999999993</v>
      </c>
      <c r="F124" s="35">
        <f>D124*$F$9</f>
        <v>18.9528</v>
      </c>
      <c r="G124" s="35">
        <f>E124*$G$9</f>
        <v>9.4870000000000001</v>
      </c>
      <c r="H124" s="34">
        <f t="shared" si="28"/>
        <v>3.7905600000000002</v>
      </c>
      <c r="I124" s="35">
        <f t="shared" si="28"/>
        <v>1.8974000000000002</v>
      </c>
      <c r="J124" s="35"/>
      <c r="K124" s="34">
        <f t="shared" si="29"/>
        <v>22.743359999999999</v>
      </c>
      <c r="L124" s="35">
        <f t="shared" si="29"/>
        <v>11.384399999999999</v>
      </c>
    </row>
    <row r="125" spans="1:12" x14ac:dyDescent="0.25">
      <c r="A125" s="39"/>
      <c r="B125" s="40"/>
      <c r="C125" s="41"/>
      <c r="D125" s="34"/>
      <c r="E125" s="35"/>
      <c r="F125" s="35">
        <f>D125*$F$9</f>
        <v>0</v>
      </c>
      <c r="G125" s="35">
        <f>E125*$G$9</f>
        <v>0</v>
      </c>
      <c r="H125" s="34">
        <f t="shared" si="28"/>
        <v>0</v>
      </c>
      <c r="I125" s="35">
        <f t="shared" si="28"/>
        <v>0</v>
      </c>
      <c r="J125" s="35"/>
      <c r="K125" s="34">
        <f>F125+H125</f>
        <v>0</v>
      </c>
      <c r="L125" s="35"/>
    </row>
    <row r="126" spans="1:12" x14ac:dyDescent="0.25">
      <c r="A126" s="36" t="s">
        <v>221</v>
      </c>
      <c r="B126" s="37" t="s">
        <v>222</v>
      </c>
      <c r="C126" s="38" t="s">
        <v>169</v>
      </c>
      <c r="D126" s="34">
        <v>15.32</v>
      </c>
      <c r="E126" s="35">
        <v>4.47</v>
      </c>
      <c r="F126" s="35">
        <f>D126*$F$9</f>
        <v>16.2392</v>
      </c>
      <c r="G126" s="35">
        <f>E126*$G$9</f>
        <v>4.7382</v>
      </c>
      <c r="H126" s="34">
        <f t="shared" si="28"/>
        <v>3.2478400000000001</v>
      </c>
      <c r="I126" s="35">
        <f t="shared" si="28"/>
        <v>0.94764000000000004</v>
      </c>
      <c r="J126" s="35"/>
      <c r="K126" s="34">
        <f>F126+H126</f>
        <v>19.48704</v>
      </c>
      <c r="L126" s="35">
        <f>G126+I126</f>
        <v>5.6858399999999998</v>
      </c>
    </row>
    <row r="127" spans="1:12" x14ac:dyDescent="0.25">
      <c r="A127" s="39"/>
      <c r="B127" s="40"/>
      <c r="C127" s="41"/>
      <c r="D127" s="34"/>
      <c r="E127" s="35"/>
      <c r="F127" s="35">
        <f>D127*$F$9</f>
        <v>0</v>
      </c>
      <c r="G127" s="35"/>
      <c r="H127" s="34"/>
      <c r="I127" s="35"/>
      <c r="J127" s="35"/>
      <c r="K127" s="34"/>
      <c r="L127" s="35"/>
    </row>
    <row r="128" spans="1:12" x14ac:dyDescent="0.25">
      <c r="A128" s="30" t="s">
        <v>223</v>
      </c>
      <c r="B128" s="31" t="s">
        <v>166</v>
      </c>
      <c r="C128" s="32"/>
      <c r="D128" s="34"/>
      <c r="E128" s="35"/>
      <c r="F128" s="35"/>
      <c r="G128" s="35"/>
      <c r="H128" s="34"/>
      <c r="I128" s="35"/>
      <c r="J128" s="35"/>
      <c r="K128" s="34"/>
      <c r="L128" s="35"/>
    </row>
    <row r="129" spans="1:12" x14ac:dyDescent="0.25">
      <c r="A129" s="36" t="s">
        <v>224</v>
      </c>
      <c r="B129" s="37" t="s">
        <v>225</v>
      </c>
      <c r="C129" s="38" t="s">
        <v>169</v>
      </c>
      <c r="D129" s="34">
        <v>17.88</v>
      </c>
      <c r="E129" s="35">
        <v>8.9499999999999993</v>
      </c>
      <c r="F129" s="35">
        <f>D129*$F$9</f>
        <v>18.9528</v>
      </c>
      <c r="G129" s="35">
        <f>E129*$G$9</f>
        <v>9.4870000000000001</v>
      </c>
      <c r="H129" s="34">
        <f t="shared" ref="H129:I131" si="30">F129*$J$7</f>
        <v>3.7905600000000002</v>
      </c>
      <c r="I129" s="35">
        <f t="shared" si="30"/>
        <v>1.8974000000000002</v>
      </c>
      <c r="J129" s="35"/>
      <c r="K129" s="34">
        <f t="shared" ref="K129:L131" si="31">F129+H129</f>
        <v>22.743359999999999</v>
      </c>
      <c r="L129" s="35">
        <f t="shared" si="31"/>
        <v>11.384399999999999</v>
      </c>
    </row>
    <row r="130" spans="1:12" x14ac:dyDescent="0.25">
      <c r="A130" s="39"/>
      <c r="B130" s="40"/>
      <c r="C130" s="41"/>
      <c r="D130" s="34"/>
      <c r="E130" s="35"/>
      <c r="F130" s="35">
        <f>D130*$F$9</f>
        <v>0</v>
      </c>
      <c r="G130" s="35">
        <f>E130*$G$9</f>
        <v>0</v>
      </c>
      <c r="H130" s="34">
        <f t="shared" si="30"/>
        <v>0</v>
      </c>
      <c r="I130" s="35">
        <f t="shared" si="30"/>
        <v>0</v>
      </c>
      <c r="J130" s="35"/>
      <c r="K130" s="34">
        <f t="shared" si="31"/>
        <v>0</v>
      </c>
      <c r="L130" s="35">
        <f t="shared" si="31"/>
        <v>0</v>
      </c>
    </row>
    <row r="131" spans="1:12" x14ac:dyDescent="0.25">
      <c r="A131" s="36" t="s">
        <v>226</v>
      </c>
      <c r="B131" s="37" t="s">
        <v>227</v>
      </c>
      <c r="C131" s="38" t="s">
        <v>169</v>
      </c>
      <c r="D131" s="34">
        <v>7.04</v>
      </c>
      <c r="E131" s="35">
        <v>4.16</v>
      </c>
      <c r="F131" s="35">
        <f>D131*$F$9</f>
        <v>7.4624000000000006</v>
      </c>
      <c r="G131" s="35">
        <f>E131*$G$9</f>
        <v>4.4096000000000002</v>
      </c>
      <c r="H131" s="34">
        <f t="shared" si="30"/>
        <v>1.4924800000000003</v>
      </c>
      <c r="I131" s="35">
        <f t="shared" si="30"/>
        <v>0.88192000000000004</v>
      </c>
      <c r="J131" s="35"/>
      <c r="K131" s="34">
        <f t="shared" si="31"/>
        <v>8.9548800000000011</v>
      </c>
      <c r="L131" s="35">
        <f t="shared" si="31"/>
        <v>5.2915200000000002</v>
      </c>
    </row>
    <row r="132" spans="1:12" x14ac:dyDescent="0.25">
      <c r="A132" s="39"/>
      <c r="B132" s="40"/>
      <c r="C132" s="41"/>
      <c r="D132" s="34"/>
      <c r="E132" s="35"/>
      <c r="F132" s="35">
        <f>D132*$F$9</f>
        <v>0</v>
      </c>
      <c r="G132" s="35"/>
      <c r="H132" s="34"/>
      <c r="I132" s="35"/>
      <c r="J132" s="35"/>
      <c r="K132" s="34"/>
      <c r="L132" s="35"/>
    </row>
    <row r="133" spans="1:12" x14ac:dyDescent="0.25">
      <c r="A133" s="30" t="s">
        <v>228</v>
      </c>
      <c r="B133" s="31" t="s">
        <v>171</v>
      </c>
      <c r="C133" s="32"/>
      <c r="D133" s="34"/>
      <c r="E133" s="35"/>
      <c r="F133" s="35"/>
      <c r="G133" s="35"/>
      <c r="H133" s="34"/>
      <c r="I133" s="35"/>
      <c r="J133" s="35"/>
      <c r="K133" s="34"/>
      <c r="L133" s="35"/>
    </row>
    <row r="134" spans="1:12" x14ac:dyDescent="0.25">
      <c r="A134" s="36" t="s">
        <v>229</v>
      </c>
      <c r="B134" s="37" t="s">
        <v>230</v>
      </c>
      <c r="C134" s="38" t="s">
        <v>169</v>
      </c>
      <c r="D134" s="34">
        <v>16.29</v>
      </c>
      <c r="E134" s="35">
        <v>8.9499999999999993</v>
      </c>
      <c r="F134" s="35">
        <f>D134*$F$9</f>
        <v>17.267399999999999</v>
      </c>
      <c r="G134" s="35">
        <f>E134*$G$9</f>
        <v>9.4870000000000001</v>
      </c>
      <c r="H134" s="34">
        <f t="shared" ref="H134:I138" si="32">F134*$J$7</f>
        <v>3.4534799999999999</v>
      </c>
      <c r="I134" s="35">
        <f t="shared" si="32"/>
        <v>1.8974000000000002</v>
      </c>
      <c r="J134" s="35"/>
      <c r="K134" s="34">
        <f t="shared" ref="K134:L138" si="33">F134+H134</f>
        <v>20.720879999999998</v>
      </c>
      <c r="L134" s="35">
        <f t="shared" si="33"/>
        <v>11.384399999999999</v>
      </c>
    </row>
    <row r="135" spans="1:12" x14ac:dyDescent="0.25">
      <c r="A135" s="39"/>
      <c r="B135" s="40"/>
      <c r="C135" s="41"/>
      <c r="D135" s="34"/>
      <c r="E135" s="35"/>
      <c r="F135" s="35">
        <f>D135*$F$9</f>
        <v>0</v>
      </c>
      <c r="G135" s="35">
        <f>E135*$G$9</f>
        <v>0</v>
      </c>
      <c r="H135" s="34">
        <f t="shared" si="32"/>
        <v>0</v>
      </c>
      <c r="I135" s="35">
        <f t="shared" si="32"/>
        <v>0</v>
      </c>
      <c r="J135" s="35"/>
      <c r="K135" s="34">
        <f t="shared" si="33"/>
        <v>0</v>
      </c>
      <c r="L135" s="35">
        <f t="shared" si="33"/>
        <v>0</v>
      </c>
    </row>
    <row r="136" spans="1:12" x14ac:dyDescent="0.25">
      <c r="A136" s="36" t="s">
        <v>231</v>
      </c>
      <c r="B136" s="37" t="s">
        <v>232</v>
      </c>
      <c r="C136" s="38" t="s">
        <v>169</v>
      </c>
      <c r="D136" s="34">
        <v>7.04</v>
      </c>
      <c r="E136" s="35">
        <v>4.16</v>
      </c>
      <c r="F136" s="35">
        <f>D136*$F$9</f>
        <v>7.4624000000000006</v>
      </c>
      <c r="G136" s="35">
        <f>E136*$G$9</f>
        <v>4.4096000000000002</v>
      </c>
      <c r="H136" s="34">
        <f t="shared" si="32"/>
        <v>1.4924800000000003</v>
      </c>
      <c r="I136" s="35">
        <f t="shared" si="32"/>
        <v>0.88192000000000004</v>
      </c>
      <c r="J136" s="35"/>
      <c r="K136" s="34">
        <f t="shared" si="33"/>
        <v>8.9548800000000011</v>
      </c>
      <c r="L136" s="35">
        <f t="shared" si="33"/>
        <v>5.2915200000000002</v>
      </c>
    </row>
    <row r="137" spans="1:12" x14ac:dyDescent="0.25">
      <c r="A137" s="39"/>
      <c r="B137" s="40"/>
      <c r="C137" s="41"/>
      <c r="D137" s="34"/>
      <c r="E137" s="35"/>
      <c r="F137" s="35">
        <f>D137*$F$9</f>
        <v>0</v>
      </c>
      <c r="G137" s="35">
        <f>E137*$G$9</f>
        <v>0</v>
      </c>
      <c r="H137" s="34">
        <f t="shared" si="32"/>
        <v>0</v>
      </c>
      <c r="I137" s="35">
        <f t="shared" si="32"/>
        <v>0</v>
      </c>
      <c r="J137" s="35"/>
      <c r="K137" s="34">
        <f t="shared" si="33"/>
        <v>0</v>
      </c>
      <c r="L137" s="35">
        <f t="shared" si="33"/>
        <v>0</v>
      </c>
    </row>
    <row r="138" spans="1:12" x14ac:dyDescent="0.25">
      <c r="A138" s="36" t="s">
        <v>233</v>
      </c>
      <c r="B138" s="37" t="s">
        <v>234</v>
      </c>
      <c r="C138" s="38" t="s">
        <v>169</v>
      </c>
      <c r="D138" s="34">
        <v>15.01</v>
      </c>
      <c r="E138" s="35">
        <v>5.76</v>
      </c>
      <c r="F138" s="35">
        <f>D138*$F$9</f>
        <v>15.910600000000001</v>
      </c>
      <c r="G138" s="35">
        <f>E138*$G$9</f>
        <v>6.1055999999999999</v>
      </c>
      <c r="H138" s="34">
        <f t="shared" si="32"/>
        <v>3.1821200000000003</v>
      </c>
      <c r="I138" s="35">
        <f t="shared" si="32"/>
        <v>1.22112</v>
      </c>
      <c r="J138" s="35"/>
      <c r="K138" s="34">
        <f t="shared" si="33"/>
        <v>19.09272</v>
      </c>
      <c r="L138" s="35">
        <f t="shared" si="33"/>
        <v>7.3267199999999999</v>
      </c>
    </row>
    <row r="139" spans="1:12" x14ac:dyDescent="0.25">
      <c r="A139" s="39"/>
      <c r="B139" s="40"/>
      <c r="C139" s="41"/>
      <c r="D139" s="34"/>
      <c r="E139" s="35"/>
      <c r="F139" s="35">
        <f>D139*$F$9</f>
        <v>0</v>
      </c>
      <c r="G139" s="35"/>
      <c r="H139" s="34"/>
      <c r="I139" s="35"/>
      <c r="J139" s="35"/>
      <c r="K139" s="34"/>
      <c r="L139" s="35"/>
    </row>
    <row r="140" spans="1:12" x14ac:dyDescent="0.25">
      <c r="A140" s="30" t="s">
        <v>235</v>
      </c>
      <c r="B140" s="31" t="s">
        <v>236</v>
      </c>
      <c r="C140" s="32"/>
      <c r="D140" s="34"/>
      <c r="E140" s="35"/>
      <c r="F140" s="35"/>
      <c r="G140" s="35"/>
      <c r="H140" s="34"/>
      <c r="I140" s="35"/>
      <c r="J140" s="35"/>
      <c r="K140" s="34"/>
      <c r="L140" s="35"/>
    </row>
    <row r="141" spans="1:12" x14ac:dyDescent="0.25">
      <c r="A141" s="36" t="s">
        <v>237</v>
      </c>
      <c r="B141" s="37" t="s">
        <v>238</v>
      </c>
      <c r="C141" s="38" t="s">
        <v>169</v>
      </c>
      <c r="D141" s="34">
        <v>15.32</v>
      </c>
      <c r="E141" s="35">
        <v>6.06</v>
      </c>
      <c r="F141" s="35">
        <f>D141*$F$9</f>
        <v>16.2392</v>
      </c>
      <c r="G141" s="35">
        <f>E141*$G$9</f>
        <v>6.4235999999999995</v>
      </c>
      <c r="H141" s="34">
        <f>F141*$J$7</f>
        <v>3.2478400000000001</v>
      </c>
      <c r="I141" s="35">
        <f>G141*$J$7</f>
        <v>1.2847200000000001</v>
      </c>
      <c r="J141" s="35"/>
      <c r="K141" s="34">
        <f>F141+H141</f>
        <v>19.48704</v>
      </c>
      <c r="L141" s="35">
        <f>G141+I141</f>
        <v>7.7083199999999996</v>
      </c>
    </row>
    <row r="142" spans="1:12" x14ac:dyDescent="0.25">
      <c r="A142" s="39"/>
      <c r="B142" s="40"/>
      <c r="C142" s="41"/>
      <c r="D142" s="34"/>
      <c r="E142" s="35"/>
      <c r="F142" s="35">
        <f>D142*$F$9</f>
        <v>0</v>
      </c>
      <c r="G142" s="35"/>
      <c r="H142" s="34"/>
      <c r="I142" s="35"/>
      <c r="J142" s="35"/>
      <c r="K142" s="34"/>
      <c r="L142" s="35"/>
    </row>
    <row r="143" spans="1:12" x14ac:dyDescent="0.25">
      <c r="A143" s="30" t="s">
        <v>239</v>
      </c>
      <c r="B143" s="31" t="s">
        <v>240</v>
      </c>
      <c r="C143" s="32"/>
      <c r="D143" s="34"/>
      <c r="E143" s="35"/>
      <c r="F143" s="35"/>
      <c r="G143" s="35"/>
      <c r="H143" s="34"/>
      <c r="I143" s="35"/>
      <c r="J143" s="35"/>
      <c r="K143" s="34"/>
      <c r="L143" s="35"/>
    </row>
    <row r="144" spans="1:12" x14ac:dyDescent="0.25">
      <c r="A144" s="36" t="s">
        <v>241</v>
      </c>
      <c r="B144" s="37" t="s">
        <v>242</v>
      </c>
      <c r="C144" s="38" t="s">
        <v>169</v>
      </c>
      <c r="D144" s="34">
        <v>15.32</v>
      </c>
      <c r="E144" s="35">
        <v>6.06</v>
      </c>
      <c r="F144" s="35">
        <f>D144*$F$9</f>
        <v>16.2392</v>
      </c>
      <c r="G144" s="35">
        <f>E144*$G$9</f>
        <v>6.4235999999999995</v>
      </c>
      <c r="H144" s="34">
        <f>F144*$J$7</f>
        <v>3.2478400000000001</v>
      </c>
      <c r="I144" s="35">
        <f>G144*$J$7</f>
        <v>1.2847200000000001</v>
      </c>
      <c r="J144" s="35"/>
      <c r="K144" s="34">
        <f>F144+H144</f>
        <v>19.48704</v>
      </c>
      <c r="L144" s="35">
        <f>G144+I144</f>
        <v>7.7083199999999996</v>
      </c>
    </row>
    <row r="145" spans="1:12" x14ac:dyDescent="0.25">
      <c r="A145" s="39"/>
      <c r="B145" s="40"/>
      <c r="C145" s="41"/>
      <c r="D145" s="34"/>
      <c r="E145" s="35"/>
      <c r="F145" s="35">
        <f>D145*$F$9</f>
        <v>0</v>
      </c>
      <c r="G145" s="35"/>
      <c r="H145" s="34"/>
      <c r="I145" s="35"/>
      <c r="J145" s="35"/>
      <c r="K145" s="34"/>
      <c r="L145" s="35"/>
    </row>
    <row r="146" spans="1:12" x14ac:dyDescent="0.25">
      <c r="A146" s="30" t="s">
        <v>243</v>
      </c>
      <c r="B146" s="31" t="s">
        <v>244</v>
      </c>
      <c r="C146" s="32"/>
      <c r="D146" s="34"/>
      <c r="E146" s="35"/>
      <c r="F146" s="35"/>
      <c r="G146" s="35"/>
      <c r="H146" s="34"/>
      <c r="I146" s="35"/>
      <c r="J146" s="35"/>
      <c r="K146" s="34"/>
      <c r="L146" s="35"/>
    </row>
    <row r="147" spans="1:12" x14ac:dyDescent="0.25">
      <c r="A147" s="36" t="s">
        <v>245</v>
      </c>
      <c r="B147" s="37" t="s">
        <v>246</v>
      </c>
      <c r="C147" s="38" t="s">
        <v>169</v>
      </c>
      <c r="D147" s="34">
        <v>15.32</v>
      </c>
      <c r="E147" s="35">
        <v>6.06</v>
      </c>
      <c r="F147" s="35">
        <f>D147*$F$9</f>
        <v>16.2392</v>
      </c>
      <c r="G147" s="35">
        <f>E147*$G$9</f>
        <v>6.4235999999999995</v>
      </c>
      <c r="H147" s="34">
        <f>F147*$J$7</f>
        <v>3.2478400000000001</v>
      </c>
      <c r="I147" s="35">
        <f>G147*$J$7</f>
        <v>1.2847200000000001</v>
      </c>
      <c r="J147" s="35"/>
      <c r="K147" s="34">
        <f>F147+H147</f>
        <v>19.48704</v>
      </c>
      <c r="L147" s="35">
        <f>G147+I147</f>
        <v>7.7083199999999996</v>
      </c>
    </row>
    <row r="148" spans="1:12" x14ac:dyDescent="0.25">
      <c r="A148" s="39"/>
      <c r="B148" s="40"/>
      <c r="C148" s="41"/>
      <c r="D148" s="34"/>
      <c r="E148" s="35"/>
      <c r="F148" s="35">
        <f>D148*$F$9</f>
        <v>0</v>
      </c>
      <c r="G148" s="35"/>
      <c r="H148" s="34"/>
      <c r="I148" s="35"/>
      <c r="J148" s="35"/>
      <c r="K148" s="34"/>
      <c r="L148" s="35"/>
    </row>
    <row r="149" spans="1:12" x14ac:dyDescent="0.25">
      <c r="A149" s="30" t="s">
        <v>247</v>
      </c>
      <c r="B149" s="31" t="s">
        <v>248</v>
      </c>
      <c r="C149" s="32"/>
      <c r="D149" s="34"/>
      <c r="E149" s="35"/>
      <c r="F149" s="35"/>
      <c r="G149" s="35"/>
      <c r="H149" s="34"/>
      <c r="I149" s="35"/>
      <c r="J149" s="35"/>
      <c r="K149" s="34"/>
      <c r="L149" s="35"/>
    </row>
    <row r="150" spans="1:12" x14ac:dyDescent="0.25">
      <c r="A150" s="36" t="s">
        <v>249</v>
      </c>
      <c r="B150" s="37" t="s">
        <v>250</v>
      </c>
      <c r="C150" s="38" t="s">
        <v>169</v>
      </c>
      <c r="D150" s="34">
        <v>19.16</v>
      </c>
      <c r="E150" s="35">
        <v>7.35</v>
      </c>
      <c r="F150" s="35">
        <f>D150*$F$9</f>
        <v>20.3096</v>
      </c>
      <c r="G150" s="35">
        <f>E150*$G$9</f>
        <v>7.7910000000000004</v>
      </c>
      <c r="H150" s="34">
        <f t="shared" ref="H150:I152" si="34">F150*$J$7</f>
        <v>4.0619199999999998</v>
      </c>
      <c r="I150" s="35">
        <f t="shared" si="34"/>
        <v>1.5582000000000003</v>
      </c>
      <c r="J150" s="35"/>
      <c r="K150" s="34">
        <f t="shared" ref="K150:L152" si="35">F150+H150</f>
        <v>24.37152</v>
      </c>
      <c r="L150" s="35">
        <f t="shared" si="35"/>
        <v>9.3491999999999997</v>
      </c>
    </row>
    <row r="151" spans="1:12" x14ac:dyDescent="0.25">
      <c r="A151" s="39"/>
      <c r="B151" s="40"/>
      <c r="C151" s="41"/>
      <c r="D151" s="34"/>
      <c r="E151" s="35"/>
      <c r="F151" s="35">
        <f>D151*$F$9</f>
        <v>0</v>
      </c>
      <c r="G151" s="35">
        <f>E151*$G$9</f>
        <v>0</v>
      </c>
      <c r="H151" s="34">
        <f t="shared" si="34"/>
        <v>0</v>
      </c>
      <c r="I151" s="35">
        <f t="shared" si="34"/>
        <v>0</v>
      </c>
      <c r="J151" s="35"/>
      <c r="K151" s="34">
        <f t="shared" si="35"/>
        <v>0</v>
      </c>
      <c r="L151" s="35">
        <f t="shared" si="35"/>
        <v>0</v>
      </c>
    </row>
    <row r="152" spans="1:12" x14ac:dyDescent="0.25">
      <c r="A152" s="36" t="s">
        <v>251</v>
      </c>
      <c r="B152" s="37" t="s">
        <v>252</v>
      </c>
      <c r="C152" s="38" t="s">
        <v>169</v>
      </c>
      <c r="D152" s="34">
        <v>17.88</v>
      </c>
      <c r="E152" s="35">
        <v>5.76</v>
      </c>
      <c r="F152" s="35">
        <f>D152*$F$9</f>
        <v>18.9528</v>
      </c>
      <c r="G152" s="35">
        <f>E152*$G$9</f>
        <v>6.1055999999999999</v>
      </c>
      <c r="H152" s="34">
        <f t="shared" si="34"/>
        <v>3.7905600000000002</v>
      </c>
      <c r="I152" s="35">
        <f t="shared" si="34"/>
        <v>1.22112</v>
      </c>
      <c r="J152" s="35"/>
      <c r="K152" s="34">
        <f t="shared" si="35"/>
        <v>22.743359999999999</v>
      </c>
      <c r="L152" s="35">
        <f t="shared" si="35"/>
        <v>7.3267199999999999</v>
      </c>
    </row>
    <row r="153" spans="1:12" x14ac:dyDescent="0.25">
      <c r="A153" s="39"/>
      <c r="B153" s="40"/>
      <c r="C153" s="41"/>
      <c r="D153" s="34"/>
      <c r="E153" s="35"/>
      <c r="F153" s="35">
        <f>D153*$F$9</f>
        <v>0</v>
      </c>
      <c r="G153" s="35"/>
      <c r="H153" s="34"/>
      <c r="I153" s="35"/>
      <c r="J153" s="35"/>
      <c r="K153" s="34"/>
      <c r="L153" s="35"/>
    </row>
    <row r="154" spans="1:12" x14ac:dyDescent="0.25">
      <c r="A154" s="30" t="s">
        <v>253</v>
      </c>
      <c r="B154" s="31" t="s">
        <v>254</v>
      </c>
      <c r="C154" s="32"/>
      <c r="D154" s="34"/>
      <c r="E154" s="35"/>
      <c r="F154" s="35"/>
      <c r="G154" s="35"/>
      <c r="H154" s="34"/>
      <c r="I154" s="35"/>
      <c r="J154" s="35"/>
      <c r="K154" s="34"/>
      <c r="L154" s="35"/>
    </row>
    <row r="155" spans="1:12" x14ac:dyDescent="0.25">
      <c r="A155" s="36" t="s">
        <v>255</v>
      </c>
      <c r="B155" s="37" t="s">
        <v>256</v>
      </c>
      <c r="C155" s="38" t="s">
        <v>169</v>
      </c>
      <c r="D155" s="34">
        <v>9.6</v>
      </c>
      <c r="E155" s="35">
        <v>2.87</v>
      </c>
      <c r="F155" s="35">
        <f>D155*$F$9</f>
        <v>10.176</v>
      </c>
      <c r="G155" s="35">
        <f>E155*$G$9</f>
        <v>3.0422000000000002</v>
      </c>
      <c r="H155" s="34">
        <f t="shared" ref="H155:I157" si="36">F155*$J$7</f>
        <v>2.0352000000000001</v>
      </c>
      <c r="I155" s="35">
        <f t="shared" si="36"/>
        <v>0.60844000000000009</v>
      </c>
      <c r="J155" s="35"/>
      <c r="K155" s="34">
        <f t="shared" ref="K155:L159" si="37">F155+H155</f>
        <v>12.2112</v>
      </c>
      <c r="L155" s="35">
        <f t="shared" si="37"/>
        <v>3.6506400000000001</v>
      </c>
    </row>
    <row r="156" spans="1:12" x14ac:dyDescent="0.25">
      <c r="A156" s="39"/>
      <c r="B156" s="40"/>
      <c r="C156" s="41"/>
      <c r="D156" s="34"/>
      <c r="E156" s="35"/>
      <c r="F156" s="35">
        <f>D156*$F$9</f>
        <v>0</v>
      </c>
      <c r="G156" s="35"/>
      <c r="H156" s="34">
        <f t="shared" si="36"/>
        <v>0</v>
      </c>
      <c r="I156" s="35">
        <f t="shared" si="36"/>
        <v>0</v>
      </c>
      <c r="J156" s="35"/>
      <c r="K156" s="34">
        <f t="shared" si="37"/>
        <v>0</v>
      </c>
      <c r="L156" s="35">
        <f t="shared" si="37"/>
        <v>0</v>
      </c>
    </row>
    <row r="157" spans="1:12" x14ac:dyDescent="0.25">
      <c r="A157" s="36" t="s">
        <v>257</v>
      </c>
      <c r="B157" s="37" t="s">
        <v>258</v>
      </c>
      <c r="C157" s="38" t="s">
        <v>169</v>
      </c>
      <c r="D157" s="34">
        <v>9.6</v>
      </c>
      <c r="E157" s="35">
        <v>2.87</v>
      </c>
      <c r="F157" s="35">
        <f>D157*$F$9</f>
        <v>10.176</v>
      </c>
      <c r="G157" s="35">
        <f>E157*$G$9</f>
        <v>3.0422000000000002</v>
      </c>
      <c r="H157" s="34">
        <f t="shared" si="36"/>
        <v>2.0352000000000001</v>
      </c>
      <c r="I157" s="35">
        <f t="shared" si="36"/>
        <v>0.60844000000000009</v>
      </c>
      <c r="J157" s="35"/>
      <c r="K157" s="34">
        <f t="shared" si="37"/>
        <v>12.2112</v>
      </c>
      <c r="L157" s="35">
        <f t="shared" si="37"/>
        <v>3.6506400000000001</v>
      </c>
    </row>
    <row r="158" spans="1:12" x14ac:dyDescent="0.25">
      <c r="A158" s="39"/>
      <c r="B158" s="40"/>
      <c r="C158" s="41"/>
      <c r="D158" s="34"/>
      <c r="E158" s="35"/>
      <c r="F158" s="35">
        <f>D158*$F$9</f>
        <v>0</v>
      </c>
      <c r="G158" s="35">
        <f>E158*$G$9</f>
        <v>0</v>
      </c>
      <c r="H158" s="34"/>
      <c r="I158" s="35">
        <f>G158*$J$7</f>
        <v>0</v>
      </c>
      <c r="J158" s="35"/>
      <c r="K158" s="34">
        <f t="shared" si="37"/>
        <v>0</v>
      </c>
      <c r="L158" s="35">
        <f t="shared" si="37"/>
        <v>0</v>
      </c>
    </row>
    <row r="159" spans="1:12" x14ac:dyDescent="0.25">
      <c r="A159" s="36" t="s">
        <v>259</v>
      </c>
      <c r="B159" s="37" t="s">
        <v>260</v>
      </c>
      <c r="C159" s="38" t="s">
        <v>169</v>
      </c>
      <c r="D159" s="34">
        <v>6.72</v>
      </c>
      <c r="E159" s="35" t="e">
        <f>#REF!+#REF!+#REF!</f>
        <v>#REF!</v>
      </c>
      <c r="F159" s="35">
        <f>D159*$F$9</f>
        <v>7.1231999999999998</v>
      </c>
      <c r="G159" s="35" t="e">
        <f>E159*$G$9</f>
        <v>#REF!</v>
      </c>
      <c r="H159" s="34">
        <f>F159*$J$7</f>
        <v>1.4246400000000001</v>
      </c>
      <c r="I159" s="35" t="e">
        <f>G159*$J$7</f>
        <v>#REF!</v>
      </c>
      <c r="J159" s="35"/>
      <c r="K159" s="34">
        <f t="shared" si="37"/>
        <v>8.5478400000000008</v>
      </c>
      <c r="L159" s="35" t="e">
        <f t="shared" si="37"/>
        <v>#REF!</v>
      </c>
    </row>
    <row r="160" spans="1:12" x14ac:dyDescent="0.25">
      <c r="A160" s="39"/>
      <c r="B160" s="40"/>
      <c r="C160" s="41"/>
      <c r="D160" s="34"/>
      <c r="E160" s="35"/>
      <c r="F160" s="35"/>
      <c r="G160" s="35"/>
      <c r="H160" s="34"/>
      <c r="I160" s="35"/>
      <c r="J160" s="35"/>
      <c r="K160" s="34"/>
      <c r="L160" s="35"/>
    </row>
    <row r="161" spans="1:12" x14ac:dyDescent="0.25">
      <c r="A161" s="36" t="s">
        <v>261</v>
      </c>
      <c r="B161" s="37" t="s">
        <v>262</v>
      </c>
      <c r="C161" s="38" t="s">
        <v>169</v>
      </c>
      <c r="D161" s="34">
        <v>6.72</v>
      </c>
      <c r="E161" s="35" t="e">
        <f>#REF!+#REF!+#REF!</f>
        <v>#REF!</v>
      </c>
      <c r="F161" s="35">
        <f>D161*$F$9</f>
        <v>7.1231999999999998</v>
      </c>
      <c r="G161" s="35" t="e">
        <f>E161*$G$9</f>
        <v>#REF!</v>
      </c>
      <c r="H161" s="34">
        <f t="shared" ref="H161:I164" si="38">F161*$J$7</f>
        <v>1.4246400000000001</v>
      </c>
      <c r="I161" s="35" t="e">
        <f t="shared" si="38"/>
        <v>#REF!</v>
      </c>
      <c r="J161" s="35"/>
      <c r="K161" s="34">
        <f t="shared" ref="K161:L164" si="39">F161+H161</f>
        <v>8.5478400000000008</v>
      </c>
      <c r="L161" s="35" t="e">
        <f t="shared" si="39"/>
        <v>#REF!</v>
      </c>
    </row>
    <row r="162" spans="1:12" x14ac:dyDescent="0.25">
      <c r="A162" s="39"/>
      <c r="B162" s="40"/>
      <c r="C162" s="41"/>
      <c r="D162" s="34"/>
      <c r="E162" s="35"/>
      <c r="F162" s="35">
        <f>D162*$F$9</f>
        <v>0</v>
      </c>
      <c r="G162" s="35">
        <f>E162*$G$9</f>
        <v>0</v>
      </c>
      <c r="H162" s="34">
        <f t="shared" si="38"/>
        <v>0</v>
      </c>
      <c r="I162" s="35">
        <f t="shared" si="38"/>
        <v>0</v>
      </c>
      <c r="J162" s="35"/>
      <c r="K162" s="34">
        <f t="shared" si="39"/>
        <v>0</v>
      </c>
      <c r="L162" s="35">
        <f t="shared" si="39"/>
        <v>0</v>
      </c>
    </row>
    <row r="163" spans="1:12" ht="26.25" x14ac:dyDescent="0.25">
      <c r="A163" s="30" t="s">
        <v>263</v>
      </c>
      <c r="B163" s="68" t="s">
        <v>264</v>
      </c>
      <c r="C163" s="32" t="s">
        <v>169</v>
      </c>
      <c r="D163" s="34">
        <v>4.78</v>
      </c>
      <c r="E163" s="35">
        <v>0.95</v>
      </c>
      <c r="F163" s="35">
        <f>D163*$F$9</f>
        <v>5.0668000000000006</v>
      </c>
      <c r="G163" s="35">
        <f>E163*$G$9</f>
        <v>1.0069999999999999</v>
      </c>
      <c r="H163" s="34">
        <f t="shared" si="38"/>
        <v>1.0133600000000003</v>
      </c>
      <c r="I163" s="35">
        <f t="shared" si="38"/>
        <v>0.2014</v>
      </c>
      <c r="J163" s="35"/>
      <c r="K163" s="34">
        <f t="shared" si="39"/>
        <v>6.0801600000000011</v>
      </c>
      <c r="L163" s="35">
        <f t="shared" si="39"/>
        <v>1.2083999999999999</v>
      </c>
    </row>
    <row r="164" spans="1:12" ht="24" x14ac:dyDescent="0.25">
      <c r="A164" s="30" t="s">
        <v>265</v>
      </c>
      <c r="B164" s="68" t="s">
        <v>266</v>
      </c>
      <c r="C164" s="32" t="s">
        <v>169</v>
      </c>
      <c r="D164" s="34">
        <v>2.57</v>
      </c>
      <c r="E164" s="35">
        <v>1.28</v>
      </c>
      <c r="F164" s="35">
        <f>D164*$F$9</f>
        <v>2.7242000000000002</v>
      </c>
      <c r="G164" s="35">
        <f>E164*$G$9</f>
        <v>1.3568</v>
      </c>
      <c r="H164" s="34">
        <f t="shared" si="38"/>
        <v>0.5448400000000001</v>
      </c>
      <c r="I164" s="35">
        <f t="shared" si="38"/>
        <v>0.27135999999999999</v>
      </c>
      <c r="J164" s="35"/>
      <c r="K164" s="34">
        <f t="shared" si="39"/>
        <v>3.2690400000000004</v>
      </c>
      <c r="L164" s="35">
        <f t="shared" si="39"/>
        <v>1.6281600000000001</v>
      </c>
    </row>
    <row r="165" spans="1:12" x14ac:dyDescent="0.25">
      <c r="A165" s="54" t="s">
        <v>267</v>
      </c>
      <c r="B165" s="55" t="s">
        <v>268</v>
      </c>
      <c r="C165" s="50"/>
      <c r="D165" s="51"/>
      <c r="E165" s="52"/>
      <c r="F165" s="52"/>
      <c r="G165" s="52"/>
      <c r="H165" s="51"/>
      <c r="I165" s="52"/>
      <c r="J165" s="52"/>
      <c r="K165" s="51"/>
      <c r="L165" s="52"/>
    </row>
    <row r="166" spans="1:12" ht="38.25" x14ac:dyDescent="0.25">
      <c r="A166" s="69" t="s">
        <v>269</v>
      </c>
      <c r="B166" s="70" t="s">
        <v>270</v>
      </c>
      <c r="C166" s="71"/>
      <c r="D166" s="72"/>
      <c r="E166" s="73"/>
      <c r="F166" s="73"/>
      <c r="G166" s="73"/>
      <c r="H166" s="72"/>
      <c r="I166" s="73"/>
      <c r="J166" s="73"/>
      <c r="K166" s="72"/>
      <c r="L166" s="73"/>
    </row>
    <row r="167" spans="1:12" x14ac:dyDescent="0.25">
      <c r="A167" s="36" t="s">
        <v>271</v>
      </c>
      <c r="B167" s="37" t="s">
        <v>272</v>
      </c>
      <c r="C167" s="38" t="s">
        <v>169</v>
      </c>
      <c r="D167" s="34">
        <v>5.76</v>
      </c>
      <c r="E167" s="35">
        <v>2.87</v>
      </c>
      <c r="F167" s="35">
        <f>D167*$F$9</f>
        <v>6.1055999999999999</v>
      </c>
      <c r="G167" s="35">
        <f>E167*$G$9</f>
        <v>3.0422000000000002</v>
      </c>
      <c r="H167" s="34">
        <f>F167*$J$7</f>
        <v>1.22112</v>
      </c>
      <c r="I167" s="35">
        <f>G167*$J$7</f>
        <v>0.60844000000000009</v>
      </c>
      <c r="J167" s="35"/>
      <c r="K167" s="34">
        <f>F167+H167</f>
        <v>7.3267199999999999</v>
      </c>
      <c r="L167" s="35">
        <f>G167+I167</f>
        <v>3.6506400000000001</v>
      </c>
    </row>
    <row r="168" spans="1:12" x14ac:dyDescent="0.25">
      <c r="A168" s="39"/>
      <c r="B168" s="40"/>
      <c r="C168" s="41"/>
      <c r="D168" s="34"/>
      <c r="E168" s="35"/>
      <c r="F168" s="35"/>
      <c r="G168" s="35"/>
      <c r="H168" s="34"/>
      <c r="I168" s="35"/>
      <c r="J168" s="35"/>
      <c r="K168" s="34"/>
      <c r="L168" s="35"/>
    </row>
    <row r="169" spans="1:12" x14ac:dyDescent="0.25">
      <c r="A169" s="30" t="s">
        <v>273</v>
      </c>
      <c r="B169" s="31" t="s">
        <v>274</v>
      </c>
      <c r="C169" s="32"/>
      <c r="D169" s="34"/>
      <c r="E169" s="35"/>
      <c r="F169" s="35"/>
      <c r="G169" s="35"/>
      <c r="H169" s="34"/>
      <c r="I169" s="35"/>
      <c r="J169" s="35"/>
      <c r="K169" s="34"/>
      <c r="L169" s="35"/>
    </row>
    <row r="170" spans="1:12" x14ac:dyDescent="0.25">
      <c r="A170" s="36" t="s">
        <v>275</v>
      </c>
      <c r="B170" s="37" t="s">
        <v>276</v>
      </c>
      <c r="C170" s="38" t="s">
        <v>169</v>
      </c>
      <c r="D170" s="34">
        <v>8.32</v>
      </c>
      <c r="E170" s="35">
        <v>4.16</v>
      </c>
      <c r="F170" s="35">
        <f>D170*$F$9</f>
        <v>8.8192000000000004</v>
      </c>
      <c r="G170" s="35">
        <f t="shared" ref="G170:G183" si="40">E170*$G$9</f>
        <v>4.4096000000000002</v>
      </c>
      <c r="H170" s="34">
        <f t="shared" ref="H170:I174" si="41">F170*$J$7</f>
        <v>1.7638400000000001</v>
      </c>
      <c r="I170" s="35">
        <f t="shared" si="41"/>
        <v>0.88192000000000004</v>
      </c>
      <c r="J170" s="35"/>
      <c r="K170" s="34">
        <f>F170+H170</f>
        <v>10.58304</v>
      </c>
      <c r="L170" s="35">
        <f t="shared" ref="L170:L185" si="42">G170+I170</f>
        <v>5.2915200000000002</v>
      </c>
    </row>
    <row r="171" spans="1:12" x14ac:dyDescent="0.25">
      <c r="A171" s="39"/>
      <c r="B171" s="40"/>
      <c r="C171" s="41"/>
      <c r="D171" s="34"/>
      <c r="E171" s="35"/>
      <c r="F171" s="35">
        <f>D171*$F$9</f>
        <v>0</v>
      </c>
      <c r="G171" s="35">
        <f t="shared" si="40"/>
        <v>0</v>
      </c>
      <c r="H171" s="34">
        <f t="shared" si="41"/>
        <v>0</v>
      </c>
      <c r="I171" s="35">
        <f t="shared" si="41"/>
        <v>0</v>
      </c>
      <c r="J171" s="35"/>
      <c r="K171" s="34">
        <f>F171+H171</f>
        <v>0</v>
      </c>
      <c r="L171" s="35">
        <f t="shared" si="42"/>
        <v>0</v>
      </c>
    </row>
    <row r="172" spans="1:12" x14ac:dyDescent="0.25">
      <c r="A172" s="36" t="s">
        <v>277</v>
      </c>
      <c r="B172" s="37" t="s">
        <v>278</v>
      </c>
      <c r="C172" s="38" t="s">
        <v>169</v>
      </c>
      <c r="D172" s="34">
        <v>8.32</v>
      </c>
      <c r="E172" s="35">
        <v>4.16</v>
      </c>
      <c r="F172" s="35">
        <f>D172*$F$9</f>
        <v>8.8192000000000004</v>
      </c>
      <c r="G172" s="35">
        <f t="shared" si="40"/>
        <v>4.4096000000000002</v>
      </c>
      <c r="H172" s="34">
        <f t="shared" si="41"/>
        <v>1.7638400000000001</v>
      </c>
      <c r="I172" s="35">
        <f t="shared" si="41"/>
        <v>0.88192000000000004</v>
      </c>
      <c r="J172" s="35"/>
      <c r="K172" s="34">
        <f>F172+H172</f>
        <v>10.58304</v>
      </c>
      <c r="L172" s="35">
        <f t="shared" si="42"/>
        <v>5.2915200000000002</v>
      </c>
    </row>
    <row r="173" spans="1:12" x14ac:dyDescent="0.25">
      <c r="A173" s="39"/>
      <c r="B173" s="40"/>
      <c r="C173" s="41"/>
      <c r="D173" s="34"/>
      <c r="E173" s="35"/>
      <c r="F173" s="35">
        <f>D173*$F$9</f>
        <v>0</v>
      </c>
      <c r="G173" s="35">
        <f t="shared" si="40"/>
        <v>0</v>
      </c>
      <c r="H173" s="34">
        <f t="shared" si="41"/>
        <v>0</v>
      </c>
      <c r="I173" s="35">
        <f t="shared" si="41"/>
        <v>0</v>
      </c>
      <c r="J173" s="35"/>
      <c r="K173" s="34">
        <f>F173+H173</f>
        <v>0</v>
      </c>
      <c r="L173" s="35">
        <f t="shared" si="42"/>
        <v>0</v>
      </c>
    </row>
    <row r="174" spans="1:12" x14ac:dyDescent="0.25">
      <c r="A174" s="36" t="s">
        <v>279</v>
      </c>
      <c r="B174" s="37" t="s">
        <v>280</v>
      </c>
      <c r="C174" s="38" t="s">
        <v>169</v>
      </c>
      <c r="D174" s="34">
        <v>8.32</v>
      </c>
      <c r="E174" s="35">
        <v>4.16</v>
      </c>
      <c r="F174" s="35">
        <f>D174*$F$9</f>
        <v>8.8192000000000004</v>
      </c>
      <c r="G174" s="35">
        <f t="shared" si="40"/>
        <v>4.4096000000000002</v>
      </c>
      <c r="H174" s="34">
        <f t="shared" si="41"/>
        <v>1.7638400000000001</v>
      </c>
      <c r="I174" s="35">
        <f t="shared" si="41"/>
        <v>0.88192000000000004</v>
      </c>
      <c r="J174" s="35"/>
      <c r="K174" s="34">
        <f>F174+H174</f>
        <v>10.58304</v>
      </c>
      <c r="L174" s="35">
        <f t="shared" si="42"/>
        <v>5.2915200000000002</v>
      </c>
    </row>
    <row r="175" spans="1:12" x14ac:dyDescent="0.25">
      <c r="A175" s="39"/>
      <c r="B175" s="40"/>
      <c r="C175" s="41"/>
      <c r="D175" s="34"/>
      <c r="E175" s="35"/>
      <c r="F175" s="35">
        <f>D175*$F$9</f>
        <v>0</v>
      </c>
      <c r="G175" s="35">
        <f t="shared" si="40"/>
        <v>0</v>
      </c>
      <c r="H175" s="34"/>
      <c r="I175" s="35"/>
      <c r="J175" s="35"/>
      <c r="K175" s="34"/>
      <c r="L175" s="35">
        <f t="shared" si="42"/>
        <v>0</v>
      </c>
    </row>
    <row r="176" spans="1:12" x14ac:dyDescent="0.25">
      <c r="A176" s="30" t="s">
        <v>281</v>
      </c>
      <c r="B176" s="31" t="s">
        <v>282</v>
      </c>
      <c r="C176" s="32"/>
      <c r="D176" s="34"/>
      <c r="E176" s="35"/>
      <c r="F176" s="35"/>
      <c r="G176" s="35"/>
      <c r="H176" s="34"/>
      <c r="I176" s="35"/>
      <c r="J176" s="35"/>
      <c r="K176" s="34"/>
      <c r="L176" s="35">
        <f t="shared" si="42"/>
        <v>0</v>
      </c>
    </row>
    <row r="177" spans="1:12" x14ac:dyDescent="0.25">
      <c r="A177" s="36" t="s">
        <v>283</v>
      </c>
      <c r="B177" s="37" t="s">
        <v>284</v>
      </c>
      <c r="C177" s="38" t="s">
        <v>169</v>
      </c>
      <c r="D177" s="34">
        <v>8.32</v>
      </c>
      <c r="E177" s="35">
        <v>4.16</v>
      </c>
      <c r="F177" s="35">
        <f>D177*$F$9</f>
        <v>8.8192000000000004</v>
      </c>
      <c r="G177" s="35">
        <f t="shared" si="40"/>
        <v>4.4096000000000002</v>
      </c>
      <c r="H177" s="34">
        <f t="shared" ref="H177:I187" si="43">F177*$J$7</f>
        <v>1.7638400000000001</v>
      </c>
      <c r="I177" s="35">
        <f t="shared" si="43"/>
        <v>0.88192000000000004</v>
      </c>
      <c r="J177" s="35"/>
      <c r="K177" s="34">
        <f t="shared" ref="K177:K187" si="44">F177+H177</f>
        <v>10.58304</v>
      </c>
      <c r="L177" s="35">
        <f t="shared" si="42"/>
        <v>5.2915200000000002</v>
      </c>
    </row>
    <row r="178" spans="1:12" x14ac:dyDescent="0.25">
      <c r="A178" s="39"/>
      <c r="B178" s="40"/>
      <c r="C178" s="41"/>
      <c r="D178" s="34"/>
      <c r="E178" s="35"/>
      <c r="F178" s="35">
        <f>D178*$F$9</f>
        <v>0</v>
      </c>
      <c r="G178" s="35">
        <f t="shared" si="40"/>
        <v>0</v>
      </c>
      <c r="H178" s="34">
        <f t="shared" si="43"/>
        <v>0</v>
      </c>
      <c r="I178" s="35">
        <f t="shared" si="43"/>
        <v>0</v>
      </c>
      <c r="J178" s="35"/>
      <c r="K178" s="34">
        <f t="shared" si="44"/>
        <v>0</v>
      </c>
      <c r="L178" s="35">
        <f t="shared" si="42"/>
        <v>0</v>
      </c>
    </row>
    <row r="179" spans="1:12" x14ac:dyDescent="0.25">
      <c r="A179" s="36" t="s">
        <v>285</v>
      </c>
      <c r="B179" s="37" t="s">
        <v>286</v>
      </c>
      <c r="C179" s="38" t="s">
        <v>169</v>
      </c>
      <c r="D179" s="34">
        <v>12.17</v>
      </c>
      <c r="E179" s="35">
        <v>8.32</v>
      </c>
      <c r="F179" s="35">
        <f>D179*$F$9</f>
        <v>12.9002</v>
      </c>
      <c r="G179" s="35">
        <f t="shared" si="40"/>
        <v>8.8192000000000004</v>
      </c>
      <c r="H179" s="34">
        <f t="shared" si="43"/>
        <v>2.5800400000000003</v>
      </c>
      <c r="I179" s="35">
        <f t="shared" si="43"/>
        <v>1.7638400000000001</v>
      </c>
      <c r="J179" s="35"/>
      <c r="K179" s="34">
        <f t="shared" si="44"/>
        <v>15.48024</v>
      </c>
      <c r="L179" s="35">
        <f t="shared" si="42"/>
        <v>10.58304</v>
      </c>
    </row>
    <row r="180" spans="1:12" x14ac:dyDescent="0.25">
      <c r="A180" s="39"/>
      <c r="B180" s="40"/>
      <c r="C180" s="41"/>
      <c r="D180" s="34"/>
      <c r="E180" s="35"/>
      <c r="F180" s="35">
        <f>D180*$F$9</f>
        <v>0</v>
      </c>
      <c r="G180" s="35">
        <f t="shared" si="40"/>
        <v>0</v>
      </c>
      <c r="H180" s="34">
        <f t="shared" si="43"/>
        <v>0</v>
      </c>
      <c r="I180" s="35">
        <f t="shared" si="43"/>
        <v>0</v>
      </c>
      <c r="J180" s="35"/>
      <c r="K180" s="34">
        <f t="shared" si="44"/>
        <v>0</v>
      </c>
      <c r="L180" s="35">
        <f t="shared" si="42"/>
        <v>0</v>
      </c>
    </row>
    <row r="181" spans="1:12" x14ac:dyDescent="0.25">
      <c r="A181" s="36" t="s">
        <v>287</v>
      </c>
      <c r="B181" s="37" t="s">
        <v>288</v>
      </c>
      <c r="C181" s="38" t="s">
        <v>169</v>
      </c>
      <c r="D181" s="34">
        <v>8.32</v>
      </c>
      <c r="E181" s="35">
        <v>4.16</v>
      </c>
      <c r="F181" s="35">
        <f>D181*$F$9</f>
        <v>8.8192000000000004</v>
      </c>
      <c r="G181" s="35">
        <f t="shared" si="40"/>
        <v>4.4096000000000002</v>
      </c>
      <c r="H181" s="34">
        <f t="shared" si="43"/>
        <v>1.7638400000000001</v>
      </c>
      <c r="I181" s="35">
        <f t="shared" si="43"/>
        <v>0.88192000000000004</v>
      </c>
      <c r="J181" s="35"/>
      <c r="K181" s="34">
        <f t="shared" si="44"/>
        <v>10.58304</v>
      </c>
      <c r="L181" s="35">
        <f t="shared" si="42"/>
        <v>5.2915200000000002</v>
      </c>
    </row>
    <row r="182" spans="1:12" x14ac:dyDescent="0.25">
      <c r="A182" s="39"/>
      <c r="B182" s="40"/>
      <c r="C182" s="41"/>
      <c r="D182" s="34"/>
      <c r="E182" s="35"/>
      <c r="F182" s="35">
        <f>D182*$F$9</f>
        <v>0</v>
      </c>
      <c r="G182" s="35">
        <f t="shared" si="40"/>
        <v>0</v>
      </c>
      <c r="H182" s="34">
        <f t="shared" si="43"/>
        <v>0</v>
      </c>
      <c r="I182" s="35">
        <f t="shared" si="43"/>
        <v>0</v>
      </c>
      <c r="J182" s="35"/>
      <c r="K182" s="34">
        <f t="shared" si="44"/>
        <v>0</v>
      </c>
      <c r="L182" s="35">
        <f t="shared" si="42"/>
        <v>0</v>
      </c>
    </row>
    <row r="183" spans="1:12" x14ac:dyDescent="0.25">
      <c r="A183" s="36" t="s">
        <v>289</v>
      </c>
      <c r="B183" s="37" t="s">
        <v>290</v>
      </c>
      <c r="C183" s="38" t="s">
        <v>169</v>
      </c>
      <c r="D183" s="34">
        <v>9.91</v>
      </c>
      <c r="E183" s="35">
        <v>5.76</v>
      </c>
      <c r="F183" s="35">
        <f>D183*$F$9</f>
        <v>10.5046</v>
      </c>
      <c r="G183" s="35">
        <f t="shared" si="40"/>
        <v>6.1055999999999999</v>
      </c>
      <c r="H183" s="34">
        <f t="shared" si="43"/>
        <v>2.1009199999999999</v>
      </c>
      <c r="I183" s="35">
        <f t="shared" si="43"/>
        <v>1.22112</v>
      </c>
      <c r="J183" s="35"/>
      <c r="K183" s="34">
        <f t="shared" si="44"/>
        <v>12.60552</v>
      </c>
      <c r="L183" s="35">
        <f t="shared" si="42"/>
        <v>7.3267199999999999</v>
      </c>
    </row>
    <row r="184" spans="1:12" x14ac:dyDescent="0.25">
      <c r="A184" s="39"/>
      <c r="B184" s="40"/>
      <c r="C184" s="41"/>
      <c r="D184" s="34"/>
      <c r="E184" s="35"/>
      <c r="F184" s="35">
        <f>D184*$F$9</f>
        <v>0</v>
      </c>
      <c r="G184" s="35"/>
      <c r="H184" s="34">
        <f t="shared" si="43"/>
        <v>0</v>
      </c>
      <c r="I184" s="35">
        <f t="shared" si="43"/>
        <v>0</v>
      </c>
      <c r="J184" s="35"/>
      <c r="K184" s="34">
        <f t="shared" si="44"/>
        <v>0</v>
      </c>
      <c r="L184" s="35">
        <f t="shared" si="42"/>
        <v>0</v>
      </c>
    </row>
    <row r="185" spans="1:12" x14ac:dyDescent="0.25">
      <c r="A185" s="36" t="s">
        <v>291</v>
      </c>
      <c r="B185" s="37" t="s">
        <v>292</v>
      </c>
      <c r="C185" s="38" t="s">
        <v>169</v>
      </c>
      <c r="D185" s="34">
        <v>9.91</v>
      </c>
      <c r="E185" s="35">
        <v>5.76</v>
      </c>
      <c r="F185" s="35">
        <f>D185*$F$9</f>
        <v>10.5046</v>
      </c>
      <c r="G185" s="35">
        <f>E185*$G$9</f>
        <v>6.1055999999999999</v>
      </c>
      <c r="H185" s="34">
        <f t="shared" si="43"/>
        <v>2.1009199999999999</v>
      </c>
      <c r="I185" s="35">
        <f t="shared" si="43"/>
        <v>1.22112</v>
      </c>
      <c r="J185" s="35"/>
      <c r="K185" s="34">
        <f t="shared" si="44"/>
        <v>12.60552</v>
      </c>
      <c r="L185" s="35">
        <f t="shared" si="42"/>
        <v>7.3267199999999999</v>
      </c>
    </row>
    <row r="186" spans="1:12" x14ac:dyDescent="0.25">
      <c r="A186" s="39"/>
      <c r="B186" s="40"/>
      <c r="C186" s="41"/>
      <c r="D186" s="34"/>
      <c r="E186" s="35"/>
      <c r="F186" s="35">
        <f>D186*$F$9</f>
        <v>0</v>
      </c>
      <c r="G186" s="35">
        <f>E186*$G$9</f>
        <v>0</v>
      </c>
      <c r="H186" s="34"/>
      <c r="I186" s="35">
        <f t="shared" si="43"/>
        <v>0</v>
      </c>
      <c r="J186" s="35"/>
      <c r="K186" s="34">
        <f t="shared" si="44"/>
        <v>0</v>
      </c>
      <c r="L186" s="35"/>
    </row>
    <row r="187" spans="1:12" x14ac:dyDescent="0.25">
      <c r="A187" s="36" t="s">
        <v>293</v>
      </c>
      <c r="B187" s="37" t="s">
        <v>294</v>
      </c>
      <c r="C187" s="38" t="s">
        <v>169</v>
      </c>
      <c r="D187" s="34">
        <v>9.91</v>
      </c>
      <c r="E187" s="35">
        <v>5.76</v>
      </c>
      <c r="F187" s="35">
        <f>D187*$F$9</f>
        <v>10.5046</v>
      </c>
      <c r="G187" s="35">
        <f>E187*$G$9</f>
        <v>6.1055999999999999</v>
      </c>
      <c r="H187" s="34">
        <f>F187*$J$7</f>
        <v>2.1009199999999999</v>
      </c>
      <c r="I187" s="35">
        <f t="shared" si="43"/>
        <v>1.22112</v>
      </c>
      <c r="J187" s="35"/>
      <c r="K187" s="34">
        <f t="shared" si="44"/>
        <v>12.60552</v>
      </c>
      <c r="L187" s="35">
        <f>G187+I187</f>
        <v>7.3267199999999999</v>
      </c>
    </row>
    <row r="188" spans="1:12" x14ac:dyDescent="0.25">
      <c r="A188" s="39"/>
      <c r="B188" s="40"/>
      <c r="C188" s="41"/>
      <c r="D188" s="34"/>
      <c r="E188" s="35"/>
      <c r="F188" s="35">
        <f>D188*$F$9</f>
        <v>0</v>
      </c>
      <c r="G188" s="35"/>
      <c r="H188" s="34"/>
      <c r="I188" s="35"/>
      <c r="J188" s="35"/>
      <c r="K188" s="34"/>
      <c r="L188" s="35"/>
    </row>
    <row r="189" spans="1:12" x14ac:dyDescent="0.25">
      <c r="A189" s="30" t="s">
        <v>295</v>
      </c>
      <c r="B189" s="31" t="s">
        <v>296</v>
      </c>
      <c r="C189" s="32"/>
      <c r="D189" s="34"/>
      <c r="E189" s="35"/>
      <c r="F189" s="35"/>
      <c r="G189" s="35"/>
      <c r="H189" s="34"/>
      <c r="I189" s="35"/>
      <c r="J189" s="35"/>
      <c r="K189" s="34"/>
      <c r="L189" s="35"/>
    </row>
    <row r="190" spans="1:12" x14ac:dyDescent="0.25">
      <c r="A190" s="36" t="s">
        <v>297</v>
      </c>
      <c r="B190" s="37" t="s">
        <v>298</v>
      </c>
      <c r="C190" s="38" t="s">
        <v>169</v>
      </c>
      <c r="D190" s="34">
        <v>9.91</v>
      </c>
      <c r="E190" s="35">
        <v>5.76</v>
      </c>
      <c r="F190" s="35">
        <f>D190*$F$9</f>
        <v>10.5046</v>
      </c>
      <c r="G190" s="35">
        <f>E190*$G$9</f>
        <v>6.1055999999999999</v>
      </c>
      <c r="H190" s="34">
        <f t="shared" ref="H190:I192" si="45">F190*$J$7</f>
        <v>2.1009199999999999</v>
      </c>
      <c r="I190" s="35">
        <f t="shared" si="45"/>
        <v>1.22112</v>
      </c>
      <c r="J190" s="35"/>
      <c r="K190" s="34">
        <f t="shared" ref="K190:L192" si="46">F190+H190</f>
        <v>12.60552</v>
      </c>
      <c r="L190" s="35">
        <f t="shared" si="46"/>
        <v>7.3267199999999999</v>
      </c>
    </row>
    <row r="191" spans="1:12" x14ac:dyDescent="0.25">
      <c r="A191" s="39"/>
      <c r="B191" s="40"/>
      <c r="C191" s="41"/>
      <c r="D191" s="34"/>
      <c r="E191" s="35"/>
      <c r="F191" s="35">
        <f>D191*$F$9</f>
        <v>0</v>
      </c>
      <c r="G191" s="35">
        <f>E191*$G$9</f>
        <v>0</v>
      </c>
      <c r="H191" s="34">
        <f t="shared" si="45"/>
        <v>0</v>
      </c>
      <c r="I191" s="35">
        <f t="shared" si="45"/>
        <v>0</v>
      </c>
      <c r="J191" s="35"/>
      <c r="K191" s="34">
        <f t="shared" si="46"/>
        <v>0</v>
      </c>
      <c r="L191" s="35">
        <f t="shared" si="46"/>
        <v>0</v>
      </c>
    </row>
    <row r="192" spans="1:12" x14ac:dyDescent="0.25">
      <c r="A192" s="36" t="s">
        <v>299</v>
      </c>
      <c r="B192" s="37" t="s">
        <v>300</v>
      </c>
      <c r="C192" s="38" t="s">
        <v>169</v>
      </c>
      <c r="D192" s="34">
        <v>12.13</v>
      </c>
      <c r="E192" s="35">
        <v>6.06</v>
      </c>
      <c r="F192" s="35">
        <f>D192*$F$9</f>
        <v>12.857800000000001</v>
      </c>
      <c r="G192" s="35">
        <f>E192*$G$9</f>
        <v>6.4235999999999995</v>
      </c>
      <c r="H192" s="34">
        <f t="shared" si="45"/>
        <v>2.5715600000000003</v>
      </c>
      <c r="I192" s="35">
        <f t="shared" si="45"/>
        <v>1.2847200000000001</v>
      </c>
      <c r="J192" s="35"/>
      <c r="K192" s="34">
        <f t="shared" si="46"/>
        <v>15.429360000000001</v>
      </c>
      <c r="L192" s="35">
        <f t="shared" si="46"/>
        <v>7.7083199999999996</v>
      </c>
    </row>
    <row r="193" spans="1:12" x14ac:dyDescent="0.25">
      <c r="A193" s="39"/>
      <c r="B193" s="40"/>
      <c r="C193" s="41"/>
      <c r="D193" s="34"/>
      <c r="E193" s="35"/>
      <c r="F193" s="35">
        <f>D193*$F$9</f>
        <v>0</v>
      </c>
      <c r="G193" s="35"/>
      <c r="H193" s="34"/>
      <c r="I193" s="35"/>
      <c r="J193" s="35"/>
      <c r="K193" s="34"/>
      <c r="L193" s="35"/>
    </row>
    <row r="194" spans="1:12" x14ac:dyDescent="0.25">
      <c r="A194" s="30" t="s">
        <v>301</v>
      </c>
      <c r="B194" s="31" t="s">
        <v>302</v>
      </c>
      <c r="C194" s="32"/>
      <c r="D194" s="34"/>
      <c r="E194" s="35"/>
      <c r="F194" s="35"/>
      <c r="G194" s="35"/>
      <c r="H194" s="34"/>
      <c r="I194" s="35"/>
      <c r="J194" s="35"/>
      <c r="K194" s="34"/>
      <c r="L194" s="35"/>
    </row>
    <row r="195" spans="1:12" x14ac:dyDescent="0.25">
      <c r="A195" s="36" t="s">
        <v>303</v>
      </c>
      <c r="B195" s="37" t="s">
        <v>304</v>
      </c>
      <c r="C195" s="38" t="s">
        <v>169</v>
      </c>
      <c r="D195" s="34">
        <v>9.91</v>
      </c>
      <c r="E195" s="35">
        <v>5.76</v>
      </c>
      <c r="F195" s="35">
        <f>D195*$F$9</f>
        <v>10.5046</v>
      </c>
      <c r="G195" s="35">
        <f>E195*$G$9</f>
        <v>6.1055999999999999</v>
      </c>
      <c r="H195" s="34">
        <f t="shared" ref="H195:I197" si="47">F195*$J$7</f>
        <v>2.1009199999999999</v>
      </c>
      <c r="I195" s="35">
        <f t="shared" si="47"/>
        <v>1.22112</v>
      </c>
      <c r="J195" s="35"/>
      <c r="K195" s="34">
        <f t="shared" ref="K195:L197" si="48">F195+H195</f>
        <v>12.60552</v>
      </c>
      <c r="L195" s="35">
        <f t="shared" si="48"/>
        <v>7.3267199999999999</v>
      </c>
    </row>
    <row r="196" spans="1:12" x14ac:dyDescent="0.25">
      <c r="A196" s="39"/>
      <c r="B196" s="40"/>
      <c r="C196" s="41"/>
      <c r="D196" s="34"/>
      <c r="E196" s="35"/>
      <c r="F196" s="35">
        <f>D196*$F$9</f>
        <v>0</v>
      </c>
      <c r="G196" s="35">
        <f>E196*$G$9</f>
        <v>0</v>
      </c>
      <c r="H196" s="34">
        <f t="shared" si="47"/>
        <v>0</v>
      </c>
      <c r="I196" s="35">
        <f t="shared" si="47"/>
        <v>0</v>
      </c>
      <c r="J196" s="35"/>
      <c r="K196" s="34">
        <f t="shared" si="48"/>
        <v>0</v>
      </c>
      <c r="L196" s="35">
        <f t="shared" si="48"/>
        <v>0</v>
      </c>
    </row>
    <row r="197" spans="1:12" ht="25.5" x14ac:dyDescent="0.25">
      <c r="A197" s="30" t="s">
        <v>305</v>
      </c>
      <c r="B197" s="31" t="s">
        <v>306</v>
      </c>
      <c r="C197" s="32" t="s">
        <v>169</v>
      </c>
      <c r="D197" s="34">
        <v>2.57</v>
      </c>
      <c r="E197" s="35">
        <v>2.57</v>
      </c>
      <c r="F197" s="35">
        <f>D197*$F$9</f>
        <v>2.7242000000000002</v>
      </c>
      <c r="G197" s="35">
        <f>E197*$G$9</f>
        <v>2.7242000000000002</v>
      </c>
      <c r="H197" s="34">
        <f t="shared" si="47"/>
        <v>0.5448400000000001</v>
      </c>
      <c r="I197" s="35">
        <f t="shared" si="47"/>
        <v>0.5448400000000001</v>
      </c>
      <c r="J197" s="35"/>
      <c r="K197" s="34">
        <f t="shared" si="48"/>
        <v>3.2690400000000004</v>
      </c>
      <c r="L197" s="35">
        <f t="shared" si="48"/>
        <v>3.2690400000000004</v>
      </c>
    </row>
    <row r="198" spans="1:12" x14ac:dyDescent="0.25">
      <c r="A198" s="30" t="s">
        <v>307</v>
      </c>
      <c r="B198" s="31" t="s">
        <v>308</v>
      </c>
      <c r="C198" s="32"/>
      <c r="D198" s="34"/>
      <c r="E198" s="35"/>
      <c r="F198" s="35"/>
      <c r="G198" s="35"/>
      <c r="H198" s="34"/>
      <c r="I198" s="35"/>
      <c r="J198" s="35"/>
      <c r="K198" s="34"/>
      <c r="L198" s="35"/>
    </row>
    <row r="199" spans="1:12" x14ac:dyDescent="0.25">
      <c r="A199" s="36" t="s">
        <v>309</v>
      </c>
      <c r="B199" s="37" t="s">
        <v>310</v>
      </c>
      <c r="C199" s="38" t="s">
        <v>169</v>
      </c>
      <c r="D199" s="34">
        <v>9.91</v>
      </c>
      <c r="E199" s="35">
        <v>5.76</v>
      </c>
      <c r="F199" s="35">
        <f>D199*$F$9</f>
        <v>10.5046</v>
      </c>
      <c r="G199" s="35">
        <f>E199*$G$9</f>
        <v>6.1055999999999999</v>
      </c>
      <c r="H199" s="34">
        <f t="shared" ref="H199:I201" si="49">F199*$J$7</f>
        <v>2.1009199999999999</v>
      </c>
      <c r="I199" s="35">
        <f t="shared" si="49"/>
        <v>1.22112</v>
      </c>
      <c r="J199" s="35"/>
      <c r="K199" s="34">
        <f t="shared" ref="K199:L201" si="50">F199+H199</f>
        <v>12.60552</v>
      </c>
      <c r="L199" s="35">
        <f t="shared" si="50"/>
        <v>7.3267199999999999</v>
      </c>
    </row>
    <row r="200" spans="1:12" x14ac:dyDescent="0.25">
      <c r="A200" s="39"/>
      <c r="B200" s="40"/>
      <c r="C200" s="41"/>
      <c r="D200" s="34"/>
      <c r="E200" s="35"/>
      <c r="F200" s="35">
        <f>D200*$F$9</f>
        <v>0</v>
      </c>
      <c r="G200" s="35">
        <f>E200*$G$9</f>
        <v>0</v>
      </c>
      <c r="H200" s="34">
        <f t="shared" si="49"/>
        <v>0</v>
      </c>
      <c r="I200" s="35">
        <f t="shared" si="49"/>
        <v>0</v>
      </c>
      <c r="J200" s="35"/>
      <c r="K200" s="34">
        <f t="shared" si="50"/>
        <v>0</v>
      </c>
      <c r="L200" s="35">
        <f t="shared" si="50"/>
        <v>0</v>
      </c>
    </row>
    <row r="201" spans="1:12" x14ac:dyDescent="0.25">
      <c r="A201" s="36" t="s">
        <v>311</v>
      </c>
      <c r="B201" s="37" t="s">
        <v>312</v>
      </c>
      <c r="C201" s="38" t="s">
        <v>169</v>
      </c>
      <c r="D201" s="34">
        <v>12.13</v>
      </c>
      <c r="E201" s="35">
        <v>6.06</v>
      </c>
      <c r="F201" s="35">
        <f>D201*$F$9</f>
        <v>12.857800000000001</v>
      </c>
      <c r="G201" s="35">
        <f>E201*$G$9</f>
        <v>6.4235999999999995</v>
      </c>
      <c r="H201" s="34">
        <f t="shared" si="49"/>
        <v>2.5715600000000003</v>
      </c>
      <c r="I201" s="35">
        <f t="shared" si="49"/>
        <v>1.2847200000000001</v>
      </c>
      <c r="J201" s="35"/>
      <c r="K201" s="34">
        <f t="shared" si="50"/>
        <v>15.429360000000001</v>
      </c>
      <c r="L201" s="35">
        <f t="shared" si="50"/>
        <v>7.7083199999999996</v>
      </c>
    </row>
    <row r="202" spans="1:12" x14ac:dyDescent="0.25">
      <c r="A202" s="39"/>
      <c r="B202" s="40"/>
      <c r="C202" s="41"/>
      <c r="D202" s="34"/>
      <c r="E202" s="35"/>
      <c r="F202" s="35">
        <f>D202*$F$9</f>
        <v>0</v>
      </c>
      <c r="G202" s="35"/>
      <c r="H202" s="34"/>
      <c r="I202" s="35"/>
      <c r="J202" s="35"/>
      <c r="K202" s="34"/>
      <c r="L202" s="35"/>
    </row>
    <row r="203" spans="1:12" x14ac:dyDescent="0.25">
      <c r="A203" s="30" t="s">
        <v>313</v>
      </c>
      <c r="B203" s="31" t="s">
        <v>314</v>
      </c>
      <c r="C203" s="32"/>
      <c r="D203" s="34"/>
      <c r="E203" s="35"/>
      <c r="F203" s="35"/>
      <c r="G203" s="35"/>
      <c r="H203" s="34"/>
      <c r="I203" s="35"/>
      <c r="J203" s="35"/>
      <c r="K203" s="34"/>
      <c r="L203" s="35"/>
    </row>
    <row r="204" spans="1:12" x14ac:dyDescent="0.25">
      <c r="A204" s="36" t="s">
        <v>315</v>
      </c>
      <c r="B204" s="37" t="s">
        <v>316</v>
      </c>
      <c r="C204" s="38" t="s">
        <v>169</v>
      </c>
      <c r="D204" s="34">
        <v>9.91</v>
      </c>
      <c r="E204" s="35">
        <v>5.76</v>
      </c>
      <c r="F204" s="35">
        <f>D204*$F$9</f>
        <v>10.5046</v>
      </c>
      <c r="G204" s="35">
        <f>E204*$G$9</f>
        <v>6.1055999999999999</v>
      </c>
      <c r="H204" s="34">
        <f t="shared" ref="H204:I206" si="51">F204*$J$7</f>
        <v>2.1009199999999999</v>
      </c>
      <c r="I204" s="35">
        <f t="shared" si="51"/>
        <v>1.22112</v>
      </c>
      <c r="J204" s="35"/>
      <c r="K204" s="34">
        <f t="shared" ref="K204:L206" si="52">F204+H204</f>
        <v>12.60552</v>
      </c>
      <c r="L204" s="35">
        <f t="shared" si="52"/>
        <v>7.3267199999999999</v>
      </c>
    </row>
    <row r="205" spans="1:12" x14ac:dyDescent="0.25">
      <c r="A205" s="39"/>
      <c r="B205" s="40"/>
      <c r="C205" s="41"/>
      <c r="D205" s="34"/>
      <c r="E205" s="35"/>
      <c r="F205" s="35">
        <f>D205*$F$9</f>
        <v>0</v>
      </c>
      <c r="G205" s="35">
        <f>E205*$G$9</f>
        <v>0</v>
      </c>
      <c r="H205" s="34">
        <f t="shared" si="51"/>
        <v>0</v>
      </c>
      <c r="I205" s="35">
        <f t="shared" si="51"/>
        <v>0</v>
      </c>
      <c r="J205" s="35"/>
      <c r="K205" s="34">
        <f t="shared" si="52"/>
        <v>0</v>
      </c>
      <c r="L205" s="35">
        <f t="shared" si="52"/>
        <v>0</v>
      </c>
    </row>
    <row r="206" spans="1:12" x14ac:dyDescent="0.25">
      <c r="A206" s="36" t="s">
        <v>317</v>
      </c>
      <c r="B206" s="37" t="s">
        <v>318</v>
      </c>
      <c r="C206" s="38" t="s">
        <v>169</v>
      </c>
      <c r="D206" s="34">
        <v>12.13</v>
      </c>
      <c r="E206" s="35">
        <v>6.06</v>
      </c>
      <c r="F206" s="35">
        <f>D206*$F$9</f>
        <v>12.857800000000001</v>
      </c>
      <c r="G206" s="35">
        <f>E206*$G$9</f>
        <v>6.4235999999999995</v>
      </c>
      <c r="H206" s="34">
        <f t="shared" si="51"/>
        <v>2.5715600000000003</v>
      </c>
      <c r="I206" s="35">
        <f t="shared" si="51"/>
        <v>1.2847200000000001</v>
      </c>
      <c r="J206" s="35"/>
      <c r="K206" s="34">
        <f t="shared" si="52"/>
        <v>15.429360000000001</v>
      </c>
      <c r="L206" s="35">
        <f t="shared" si="52"/>
        <v>7.7083199999999996</v>
      </c>
    </row>
    <row r="207" spans="1:12" x14ac:dyDescent="0.25">
      <c r="A207" s="39"/>
      <c r="B207" s="40"/>
      <c r="C207" s="41"/>
      <c r="D207" s="34"/>
      <c r="E207" s="35"/>
      <c r="F207" s="35">
        <f>D207*$F$9</f>
        <v>0</v>
      </c>
      <c r="G207" s="35"/>
      <c r="H207" s="34"/>
      <c r="I207" s="35"/>
      <c r="J207" s="35"/>
      <c r="K207" s="34"/>
      <c r="L207" s="35"/>
    </row>
    <row r="208" spans="1:12" x14ac:dyDescent="0.25">
      <c r="A208" s="30" t="s">
        <v>319</v>
      </c>
      <c r="B208" s="31" t="s">
        <v>320</v>
      </c>
      <c r="C208" s="32"/>
      <c r="D208" s="34"/>
      <c r="E208" s="35"/>
      <c r="F208" s="35"/>
      <c r="G208" s="35"/>
      <c r="H208" s="34"/>
      <c r="I208" s="35"/>
      <c r="J208" s="35"/>
      <c r="K208" s="34"/>
      <c r="L208" s="35"/>
    </row>
    <row r="209" spans="1:12" x14ac:dyDescent="0.25">
      <c r="A209" s="36" t="s">
        <v>321</v>
      </c>
      <c r="B209" s="37" t="s">
        <v>322</v>
      </c>
      <c r="C209" s="38" t="s">
        <v>169</v>
      </c>
      <c r="D209" s="34">
        <v>12.13</v>
      </c>
      <c r="E209" s="35">
        <v>6.06</v>
      </c>
      <c r="F209" s="35">
        <f>D209*$F$9</f>
        <v>12.857800000000001</v>
      </c>
      <c r="G209" s="35">
        <f>E209*$G$9</f>
        <v>6.4235999999999995</v>
      </c>
      <c r="H209" s="34">
        <f>F209*$J$7</f>
        <v>2.5715600000000003</v>
      </c>
      <c r="I209" s="35">
        <f>G209*$J$7</f>
        <v>1.2847200000000001</v>
      </c>
      <c r="J209" s="35"/>
      <c r="K209" s="34">
        <f>F209+H209</f>
        <v>15.429360000000001</v>
      </c>
      <c r="L209" s="35">
        <f>G209+I209</f>
        <v>7.7083199999999996</v>
      </c>
    </row>
    <row r="210" spans="1:12" x14ac:dyDescent="0.25">
      <c r="A210" s="39"/>
      <c r="B210" s="40"/>
      <c r="C210" s="41"/>
      <c r="D210" s="34"/>
      <c r="E210" s="35"/>
      <c r="F210" s="35">
        <f>D210*$F$9</f>
        <v>0</v>
      </c>
      <c r="G210" s="35"/>
      <c r="H210" s="34">
        <f>D210*$J$7</f>
        <v>0</v>
      </c>
      <c r="I210" s="35">
        <f>E210*$J$7</f>
        <v>0</v>
      </c>
      <c r="J210" s="35"/>
      <c r="K210" s="34">
        <f>D210+H210</f>
        <v>0</v>
      </c>
      <c r="L210" s="35">
        <f>E210+I210</f>
        <v>0</v>
      </c>
    </row>
    <row r="211" spans="1:12" x14ac:dyDescent="0.25">
      <c r="A211" s="30" t="s">
        <v>323</v>
      </c>
      <c r="B211" s="31" t="s">
        <v>324</v>
      </c>
      <c r="C211" s="32"/>
      <c r="D211" s="34"/>
      <c r="E211" s="35"/>
      <c r="F211" s="35"/>
      <c r="G211" s="35"/>
      <c r="H211" s="34"/>
      <c r="I211" s="35"/>
      <c r="J211" s="35"/>
      <c r="K211" s="34"/>
      <c r="L211" s="35"/>
    </row>
    <row r="212" spans="1:12" ht="24" x14ac:dyDescent="0.25">
      <c r="A212" s="30" t="s">
        <v>325</v>
      </c>
      <c r="B212" s="31" t="s">
        <v>326</v>
      </c>
      <c r="C212" s="32" t="s">
        <v>169</v>
      </c>
      <c r="D212" s="34">
        <v>12.13</v>
      </c>
      <c r="E212" s="35">
        <v>6.06</v>
      </c>
      <c r="F212" s="35">
        <f>D212*$F$9</f>
        <v>12.857800000000001</v>
      </c>
      <c r="G212" s="35">
        <f>E212*$G$9</f>
        <v>6.4235999999999995</v>
      </c>
      <c r="H212" s="34">
        <f>F212*$J$7</f>
        <v>2.5715600000000003</v>
      </c>
      <c r="I212" s="35">
        <f>G212*$J$7</f>
        <v>1.2847200000000001</v>
      </c>
      <c r="J212" s="35"/>
      <c r="K212" s="34">
        <f>F212+H212</f>
        <v>15.429360000000001</v>
      </c>
      <c r="L212" s="35">
        <f>G212+I212</f>
        <v>7.7083199999999996</v>
      </c>
    </row>
    <row r="213" spans="1:12" x14ac:dyDescent="0.25">
      <c r="A213" s="30" t="s">
        <v>327</v>
      </c>
      <c r="B213" s="31" t="s">
        <v>328</v>
      </c>
      <c r="C213" s="32"/>
      <c r="D213" s="34"/>
      <c r="E213" s="35"/>
      <c r="F213" s="35"/>
      <c r="G213" s="35"/>
      <c r="H213" s="34"/>
      <c r="I213" s="35"/>
      <c r="J213" s="35"/>
      <c r="K213" s="34"/>
      <c r="L213" s="35"/>
    </row>
    <row r="214" spans="1:12" ht="24" x14ac:dyDescent="0.25">
      <c r="A214" s="30" t="s">
        <v>329</v>
      </c>
      <c r="B214" s="31" t="s">
        <v>330</v>
      </c>
      <c r="C214" s="32" t="s">
        <v>169</v>
      </c>
      <c r="D214" s="34">
        <v>12.13</v>
      </c>
      <c r="E214" s="35">
        <v>6.06</v>
      </c>
      <c r="F214" s="35">
        <f>D214*$F$9</f>
        <v>12.857800000000001</v>
      </c>
      <c r="G214" s="35">
        <f>E214*$G$9</f>
        <v>6.4235999999999995</v>
      </c>
      <c r="H214" s="34">
        <f>F214*$J$7</f>
        <v>2.5715600000000003</v>
      </c>
      <c r="I214" s="35">
        <f>G214*$J$7</f>
        <v>1.2847200000000001</v>
      </c>
      <c r="J214" s="35"/>
      <c r="K214" s="34">
        <f>F214+H214</f>
        <v>15.429360000000001</v>
      </c>
      <c r="L214" s="35">
        <f>G214+I214</f>
        <v>7.7083199999999996</v>
      </c>
    </row>
    <row r="215" spans="1:12" x14ac:dyDescent="0.25">
      <c r="A215" s="30" t="s">
        <v>331</v>
      </c>
      <c r="B215" s="31" t="s">
        <v>332</v>
      </c>
      <c r="C215" s="32"/>
      <c r="D215" s="34"/>
      <c r="E215" s="35"/>
      <c r="F215" s="35"/>
      <c r="G215" s="35"/>
      <c r="H215" s="34"/>
      <c r="I215" s="35"/>
      <c r="J215" s="35"/>
      <c r="K215" s="34"/>
      <c r="L215" s="35"/>
    </row>
    <row r="216" spans="1:12" ht="24" x14ac:dyDescent="0.25">
      <c r="A216" s="30" t="s">
        <v>333</v>
      </c>
      <c r="B216" s="31" t="s">
        <v>334</v>
      </c>
      <c r="C216" s="32" t="s">
        <v>169</v>
      </c>
      <c r="D216" s="34">
        <v>12.13</v>
      </c>
      <c r="E216" s="35">
        <v>6.06</v>
      </c>
      <c r="F216" s="35">
        <f>D216*$F$9</f>
        <v>12.857800000000001</v>
      </c>
      <c r="G216" s="35">
        <f>E216*$G$9</f>
        <v>6.4235999999999995</v>
      </c>
      <c r="H216" s="34">
        <f>F216*$J$7</f>
        <v>2.5715600000000003</v>
      </c>
      <c r="I216" s="35">
        <f>G216*$J$7</f>
        <v>1.2847200000000001</v>
      </c>
      <c r="J216" s="35"/>
      <c r="K216" s="34">
        <f>F216+H216</f>
        <v>15.429360000000001</v>
      </c>
      <c r="L216" s="35">
        <f>G216+I216</f>
        <v>7.7083199999999996</v>
      </c>
    </row>
    <row r="217" spans="1:12" x14ac:dyDescent="0.25">
      <c r="A217" s="30" t="s">
        <v>335</v>
      </c>
      <c r="B217" s="31" t="s">
        <v>336</v>
      </c>
      <c r="C217" s="32"/>
      <c r="D217" s="34"/>
      <c r="E217" s="35"/>
      <c r="F217" s="35"/>
      <c r="G217" s="35"/>
      <c r="H217" s="34"/>
      <c r="I217" s="35"/>
      <c r="J217" s="35"/>
      <c r="K217" s="34"/>
      <c r="L217" s="35"/>
    </row>
    <row r="218" spans="1:12" x14ac:dyDescent="0.25">
      <c r="A218" s="36" t="s">
        <v>337</v>
      </c>
      <c r="B218" s="37" t="s">
        <v>338</v>
      </c>
      <c r="C218" s="38" t="s">
        <v>169</v>
      </c>
      <c r="D218" s="34">
        <v>12.13</v>
      </c>
      <c r="E218" s="35">
        <v>6.06</v>
      </c>
      <c r="F218" s="35">
        <f>D218*$F$9</f>
        <v>12.857800000000001</v>
      </c>
      <c r="G218" s="35">
        <f>E218*$G$9</f>
        <v>6.4235999999999995</v>
      </c>
      <c r="H218" s="34">
        <f t="shared" ref="H218:I220" si="53">F218*$J$7</f>
        <v>2.5715600000000003</v>
      </c>
      <c r="I218" s="35">
        <f t="shared" si="53"/>
        <v>1.2847200000000001</v>
      </c>
      <c r="J218" s="35"/>
      <c r="K218" s="34">
        <f t="shared" ref="K218:L220" si="54">F218+H218</f>
        <v>15.429360000000001</v>
      </c>
      <c r="L218" s="35">
        <f t="shared" si="54"/>
        <v>7.7083199999999996</v>
      </c>
    </row>
    <row r="219" spans="1:12" x14ac:dyDescent="0.25">
      <c r="A219" s="39"/>
      <c r="B219" s="40"/>
      <c r="C219" s="41"/>
      <c r="D219" s="34"/>
      <c r="E219" s="35"/>
      <c r="F219" s="35">
        <f>D219*$F$9</f>
        <v>0</v>
      </c>
      <c r="G219" s="35">
        <f>E219*$G$9</f>
        <v>0</v>
      </c>
      <c r="H219" s="34">
        <f t="shared" si="53"/>
        <v>0</v>
      </c>
      <c r="I219" s="35">
        <f t="shared" si="53"/>
        <v>0</v>
      </c>
      <c r="J219" s="35"/>
      <c r="K219" s="34">
        <f t="shared" si="54"/>
        <v>0</v>
      </c>
      <c r="L219" s="35">
        <f t="shared" si="54"/>
        <v>0</v>
      </c>
    </row>
    <row r="220" spans="1:12" x14ac:dyDescent="0.25">
      <c r="A220" s="36" t="s">
        <v>339</v>
      </c>
      <c r="B220" s="37" t="s">
        <v>340</v>
      </c>
      <c r="C220" s="38" t="s">
        <v>169</v>
      </c>
      <c r="D220" s="34">
        <v>15.04</v>
      </c>
      <c r="E220" s="35">
        <v>8.32</v>
      </c>
      <c r="F220" s="35">
        <f>D220*$F$9</f>
        <v>15.942399999999999</v>
      </c>
      <c r="G220" s="35">
        <f>E220*$G$9</f>
        <v>8.8192000000000004</v>
      </c>
      <c r="H220" s="34">
        <f t="shared" si="53"/>
        <v>3.1884800000000002</v>
      </c>
      <c r="I220" s="35">
        <f t="shared" si="53"/>
        <v>1.7638400000000001</v>
      </c>
      <c r="J220" s="35"/>
      <c r="K220" s="34">
        <f t="shared" si="54"/>
        <v>19.130879999999998</v>
      </c>
      <c r="L220" s="35">
        <f t="shared" si="54"/>
        <v>10.58304</v>
      </c>
    </row>
    <row r="221" spans="1:12" x14ac:dyDescent="0.25">
      <c r="A221" s="39"/>
      <c r="B221" s="40"/>
      <c r="C221" s="41"/>
      <c r="D221" s="34"/>
      <c r="E221" s="35"/>
      <c r="F221" s="35"/>
      <c r="G221" s="35"/>
      <c r="H221" s="34"/>
      <c r="I221" s="35"/>
      <c r="J221" s="35"/>
      <c r="K221" s="34"/>
      <c r="L221" s="35"/>
    </row>
    <row r="222" spans="1:12" x14ac:dyDescent="0.25">
      <c r="A222" s="30" t="s">
        <v>341</v>
      </c>
      <c r="B222" s="31" t="s">
        <v>342</v>
      </c>
      <c r="C222" s="32"/>
      <c r="D222" s="34"/>
      <c r="E222" s="35"/>
      <c r="F222" s="35"/>
      <c r="G222" s="35"/>
      <c r="H222" s="34"/>
      <c r="I222" s="35"/>
      <c r="J222" s="35"/>
      <c r="K222" s="34"/>
      <c r="L222" s="35"/>
    </row>
    <row r="223" spans="1:12" x14ac:dyDescent="0.25">
      <c r="A223" s="36" t="s">
        <v>343</v>
      </c>
      <c r="B223" s="37" t="s">
        <v>344</v>
      </c>
      <c r="C223" s="38" t="s">
        <v>169</v>
      </c>
      <c r="D223" s="34">
        <v>12.13</v>
      </c>
      <c r="E223" s="35">
        <v>6.06</v>
      </c>
      <c r="F223" s="35">
        <f>D223*$F$9</f>
        <v>12.857800000000001</v>
      </c>
      <c r="G223" s="35">
        <f>E223*$G$9</f>
        <v>6.4235999999999995</v>
      </c>
      <c r="H223" s="34">
        <f>F223*$J$7</f>
        <v>2.5715600000000003</v>
      </c>
      <c r="I223" s="35">
        <f>G223*$J$7</f>
        <v>1.2847200000000001</v>
      </c>
      <c r="J223" s="35"/>
      <c r="K223" s="34">
        <f>F223+H223</f>
        <v>15.429360000000001</v>
      </c>
      <c r="L223" s="35">
        <f>G223+I223</f>
        <v>7.7083199999999996</v>
      </c>
    </row>
    <row r="224" spans="1:12" x14ac:dyDescent="0.25">
      <c r="A224" s="39"/>
      <c r="B224" s="40"/>
      <c r="C224" s="41"/>
      <c r="D224" s="34"/>
      <c r="E224" s="35"/>
      <c r="F224" s="35">
        <f>D224*$F$9</f>
        <v>0</v>
      </c>
      <c r="G224" s="35"/>
      <c r="H224" s="34"/>
      <c r="I224" s="35"/>
      <c r="J224" s="35"/>
      <c r="K224" s="34"/>
      <c r="L224" s="35"/>
    </row>
    <row r="225" spans="1:12" x14ac:dyDescent="0.25">
      <c r="A225" s="30" t="s">
        <v>345</v>
      </c>
      <c r="B225" s="31" t="s">
        <v>346</v>
      </c>
      <c r="C225" s="32"/>
      <c r="D225" s="34"/>
      <c r="E225" s="35"/>
      <c r="F225" s="35"/>
      <c r="G225" s="35"/>
      <c r="H225" s="34"/>
      <c r="I225" s="35"/>
      <c r="J225" s="35"/>
      <c r="K225" s="34"/>
      <c r="L225" s="35"/>
    </row>
    <row r="226" spans="1:12" x14ac:dyDescent="0.25">
      <c r="A226" s="36" t="s">
        <v>347</v>
      </c>
      <c r="B226" s="37" t="s">
        <v>348</v>
      </c>
      <c r="C226" s="38" t="s">
        <v>169</v>
      </c>
      <c r="D226" s="34">
        <v>12.13</v>
      </c>
      <c r="E226" s="35">
        <v>6.06</v>
      </c>
      <c r="F226" s="35">
        <f>D226*$F$9</f>
        <v>12.857800000000001</v>
      </c>
      <c r="G226" s="35">
        <f>E226*$G$9</f>
        <v>6.4235999999999995</v>
      </c>
      <c r="H226" s="34">
        <f>F226*$J$7</f>
        <v>2.5715600000000003</v>
      </c>
      <c r="I226" s="35">
        <f>G226*$J$7</f>
        <v>1.2847200000000001</v>
      </c>
      <c r="J226" s="35"/>
      <c r="K226" s="34">
        <f>F226+H226</f>
        <v>15.429360000000001</v>
      </c>
      <c r="L226" s="35">
        <f>G226+I226</f>
        <v>7.7083199999999996</v>
      </c>
    </row>
    <row r="227" spans="1:12" x14ac:dyDescent="0.25">
      <c r="A227" s="39"/>
      <c r="B227" s="40"/>
      <c r="C227" s="41"/>
      <c r="D227" s="34"/>
      <c r="E227" s="35"/>
      <c r="F227" s="35"/>
      <c r="G227" s="35"/>
      <c r="H227" s="34"/>
      <c r="I227" s="35"/>
      <c r="J227" s="35"/>
      <c r="K227" s="34"/>
      <c r="L227" s="35"/>
    </row>
    <row r="228" spans="1:12" x14ac:dyDescent="0.25">
      <c r="A228" s="30" t="s">
        <v>349</v>
      </c>
      <c r="B228" s="31" t="s">
        <v>350</v>
      </c>
      <c r="C228" s="32"/>
      <c r="D228" s="34"/>
      <c r="E228" s="35"/>
      <c r="F228" s="35"/>
      <c r="G228" s="35"/>
      <c r="H228" s="34"/>
      <c r="I228" s="35"/>
      <c r="J228" s="35"/>
      <c r="K228" s="34"/>
      <c r="L228" s="35"/>
    </row>
    <row r="229" spans="1:12" x14ac:dyDescent="0.25">
      <c r="A229" s="36" t="s">
        <v>351</v>
      </c>
      <c r="B229" s="37" t="s">
        <v>352</v>
      </c>
      <c r="C229" s="38" t="s">
        <v>169</v>
      </c>
      <c r="D229" s="34">
        <v>12.13</v>
      </c>
      <c r="E229" s="35">
        <v>6.06</v>
      </c>
      <c r="F229" s="35">
        <f>D229*$F$9</f>
        <v>12.857800000000001</v>
      </c>
      <c r="G229" s="35">
        <f>E229*$G$9</f>
        <v>6.4235999999999995</v>
      </c>
      <c r="H229" s="34">
        <f>F229*$J$7</f>
        <v>2.5715600000000003</v>
      </c>
      <c r="I229" s="35">
        <f>G229*$J$7</f>
        <v>1.2847200000000001</v>
      </c>
      <c r="J229" s="35"/>
      <c r="K229" s="34">
        <f>F229+H229</f>
        <v>15.429360000000001</v>
      </c>
      <c r="L229" s="35">
        <f>G229+I229</f>
        <v>7.7083199999999996</v>
      </c>
    </row>
    <row r="230" spans="1:12" x14ac:dyDescent="0.25">
      <c r="A230" s="39"/>
      <c r="B230" s="40"/>
      <c r="C230" s="41"/>
      <c r="D230" s="34"/>
      <c r="E230" s="35"/>
      <c r="F230" s="35"/>
      <c r="G230" s="35"/>
      <c r="H230" s="34"/>
      <c r="I230" s="35"/>
      <c r="J230" s="35"/>
      <c r="K230" s="34"/>
      <c r="L230" s="35"/>
    </row>
    <row r="231" spans="1:12" x14ac:dyDescent="0.25">
      <c r="A231" s="30" t="s">
        <v>353</v>
      </c>
      <c r="B231" s="31" t="s">
        <v>354</v>
      </c>
      <c r="C231" s="32"/>
      <c r="D231" s="34"/>
      <c r="E231" s="35"/>
      <c r="F231" s="35"/>
      <c r="G231" s="35"/>
      <c r="H231" s="34"/>
      <c r="I231" s="35"/>
      <c r="J231" s="35"/>
      <c r="K231" s="34"/>
      <c r="L231" s="35"/>
    </row>
    <row r="232" spans="1:12" x14ac:dyDescent="0.25">
      <c r="A232" s="36" t="s">
        <v>355</v>
      </c>
      <c r="B232" s="37" t="s">
        <v>356</v>
      </c>
      <c r="C232" s="38" t="s">
        <v>169</v>
      </c>
      <c r="D232" s="34">
        <v>12.13</v>
      </c>
      <c r="E232" s="35">
        <v>6.06</v>
      </c>
      <c r="F232" s="35">
        <f>D232*$F$9</f>
        <v>12.857800000000001</v>
      </c>
      <c r="G232" s="35">
        <f>E232*$G$9</f>
        <v>6.4235999999999995</v>
      </c>
      <c r="H232" s="34">
        <f t="shared" ref="H232:I236" si="55">F232*$J$7</f>
        <v>2.5715600000000003</v>
      </c>
      <c r="I232" s="35">
        <f t="shared" si="55"/>
        <v>1.2847200000000001</v>
      </c>
      <c r="J232" s="35"/>
      <c r="K232" s="34">
        <f>F232+H232</f>
        <v>15.429360000000001</v>
      </c>
      <c r="L232" s="35">
        <f>G232+I232</f>
        <v>7.7083199999999996</v>
      </c>
    </row>
    <row r="233" spans="1:12" x14ac:dyDescent="0.25">
      <c r="A233" s="39"/>
      <c r="B233" s="40"/>
      <c r="C233" s="41"/>
      <c r="D233" s="34"/>
      <c r="E233" s="35"/>
      <c r="F233" s="35">
        <f>D233*$F$9</f>
        <v>0</v>
      </c>
      <c r="G233" s="35"/>
      <c r="H233" s="34">
        <f t="shared" si="55"/>
        <v>0</v>
      </c>
      <c r="I233" s="35">
        <f t="shared" si="55"/>
        <v>0</v>
      </c>
      <c r="J233" s="35"/>
      <c r="K233" s="34"/>
      <c r="L233" s="35">
        <f>G233+I233</f>
        <v>0</v>
      </c>
    </row>
    <row r="234" spans="1:12" x14ac:dyDescent="0.25">
      <c r="A234" s="36" t="s">
        <v>357</v>
      </c>
      <c r="B234" s="37" t="s">
        <v>358</v>
      </c>
      <c r="C234" s="38" t="s">
        <v>169</v>
      </c>
      <c r="D234" s="34">
        <v>12.13</v>
      </c>
      <c r="E234" s="35">
        <v>6.06</v>
      </c>
      <c r="F234" s="35">
        <f>D234*$F$9</f>
        <v>12.857800000000001</v>
      </c>
      <c r="G234" s="35">
        <f>E234*$G$9</f>
        <v>6.4235999999999995</v>
      </c>
      <c r="H234" s="34">
        <f t="shared" si="55"/>
        <v>2.5715600000000003</v>
      </c>
      <c r="I234" s="35">
        <f t="shared" si="55"/>
        <v>1.2847200000000001</v>
      </c>
      <c r="J234" s="35"/>
      <c r="K234" s="34">
        <f>F234+H234</f>
        <v>15.429360000000001</v>
      </c>
      <c r="L234" s="35">
        <f>G234+I234</f>
        <v>7.7083199999999996</v>
      </c>
    </row>
    <row r="235" spans="1:12" x14ac:dyDescent="0.25">
      <c r="A235" s="39"/>
      <c r="B235" s="40"/>
      <c r="C235" s="41"/>
      <c r="D235" s="34"/>
      <c r="E235" s="35"/>
      <c r="F235" s="35">
        <f>D235*$F$9</f>
        <v>0</v>
      </c>
      <c r="G235" s="35">
        <f>E235*$G$9</f>
        <v>0</v>
      </c>
      <c r="H235" s="34">
        <f t="shared" si="55"/>
        <v>0</v>
      </c>
      <c r="I235" s="35">
        <f t="shared" si="55"/>
        <v>0</v>
      </c>
      <c r="J235" s="35"/>
      <c r="K235" s="34">
        <f>F235+H235</f>
        <v>0</v>
      </c>
      <c r="L235" s="35">
        <f>G235+I235</f>
        <v>0</v>
      </c>
    </row>
    <row r="236" spans="1:12" x14ac:dyDescent="0.25">
      <c r="A236" s="36" t="s">
        <v>359</v>
      </c>
      <c r="B236" s="37" t="s">
        <v>360</v>
      </c>
      <c r="C236" s="38" t="s">
        <v>169</v>
      </c>
      <c r="D236" s="34">
        <v>26.83</v>
      </c>
      <c r="E236" s="35">
        <v>14.69</v>
      </c>
      <c r="F236" s="35">
        <f>D236*$F$9</f>
        <v>28.439799999999998</v>
      </c>
      <c r="G236" s="35">
        <f>E236*$G$9</f>
        <v>15.571400000000001</v>
      </c>
      <c r="H236" s="34">
        <f t="shared" si="55"/>
        <v>5.6879600000000003</v>
      </c>
      <c r="I236" s="35">
        <f t="shared" si="55"/>
        <v>3.1142800000000004</v>
      </c>
      <c r="J236" s="35"/>
      <c r="K236" s="34">
        <f>F236+H236</f>
        <v>34.127759999999995</v>
      </c>
      <c r="L236" s="35">
        <f>G236+I236</f>
        <v>18.685680000000001</v>
      </c>
    </row>
    <row r="237" spans="1:12" x14ac:dyDescent="0.25">
      <c r="A237" s="39"/>
      <c r="B237" s="40"/>
      <c r="C237" s="41"/>
      <c r="D237" s="34"/>
      <c r="E237" s="35"/>
      <c r="F237" s="35"/>
      <c r="G237" s="35"/>
      <c r="H237" s="34"/>
      <c r="I237" s="35"/>
      <c r="J237" s="35"/>
      <c r="K237" s="34"/>
      <c r="L237" s="35"/>
    </row>
    <row r="238" spans="1:12" x14ac:dyDescent="0.25">
      <c r="A238" s="69" t="s">
        <v>361</v>
      </c>
      <c r="B238" s="70" t="s">
        <v>362</v>
      </c>
      <c r="C238" s="71"/>
      <c r="D238" s="72"/>
      <c r="E238" s="73"/>
      <c r="F238" s="73"/>
      <c r="G238" s="73"/>
      <c r="H238" s="72"/>
      <c r="I238" s="73"/>
      <c r="J238" s="73"/>
      <c r="K238" s="72"/>
      <c r="L238" s="73"/>
    </row>
    <row r="239" spans="1:12" x14ac:dyDescent="0.25">
      <c r="A239" s="36" t="s">
        <v>363</v>
      </c>
      <c r="B239" s="37" t="s">
        <v>364</v>
      </c>
      <c r="C239" s="38" t="s">
        <v>169</v>
      </c>
      <c r="D239" s="34">
        <v>11.19</v>
      </c>
      <c r="E239" s="35">
        <v>9.6</v>
      </c>
      <c r="F239" s="35">
        <f>D239*$F$9</f>
        <v>11.8614</v>
      </c>
      <c r="G239" s="35">
        <f>E239*$G$9</f>
        <v>10.176</v>
      </c>
      <c r="H239" s="34">
        <f t="shared" ref="H239:I241" si="56">F239*$J$7</f>
        <v>2.3722799999999999</v>
      </c>
      <c r="I239" s="35">
        <f t="shared" si="56"/>
        <v>2.0352000000000001</v>
      </c>
      <c r="J239" s="35"/>
      <c r="K239" s="34">
        <f t="shared" ref="K239:L241" si="57">F239+H239</f>
        <v>14.23368</v>
      </c>
      <c r="L239" s="35">
        <f t="shared" si="57"/>
        <v>12.2112</v>
      </c>
    </row>
    <row r="240" spans="1:12" x14ac:dyDescent="0.25">
      <c r="A240" s="39"/>
      <c r="B240" s="40"/>
      <c r="C240" s="41"/>
      <c r="D240" s="34"/>
      <c r="E240" s="35"/>
      <c r="F240" s="35">
        <f>D240*$F$9</f>
        <v>0</v>
      </c>
      <c r="G240" s="35">
        <f>E240*$G$9</f>
        <v>0</v>
      </c>
      <c r="H240" s="34">
        <f t="shared" si="56"/>
        <v>0</v>
      </c>
      <c r="I240" s="35">
        <f t="shared" si="56"/>
        <v>0</v>
      </c>
      <c r="J240" s="35"/>
      <c r="K240" s="34">
        <f t="shared" si="57"/>
        <v>0</v>
      </c>
      <c r="L240" s="35">
        <f t="shared" si="57"/>
        <v>0</v>
      </c>
    </row>
    <row r="241" spans="1:12" x14ac:dyDescent="0.25">
      <c r="A241" s="36" t="s">
        <v>365</v>
      </c>
      <c r="B241" s="37" t="s">
        <v>340</v>
      </c>
      <c r="C241" s="38" t="s">
        <v>169</v>
      </c>
      <c r="D241" s="34">
        <v>15.04</v>
      </c>
      <c r="E241" s="35">
        <v>8.32</v>
      </c>
      <c r="F241" s="35">
        <f>D241*$F$9</f>
        <v>15.942399999999999</v>
      </c>
      <c r="G241" s="35">
        <f>E241*$G$9</f>
        <v>8.8192000000000004</v>
      </c>
      <c r="H241" s="34">
        <f t="shared" si="56"/>
        <v>3.1884800000000002</v>
      </c>
      <c r="I241" s="35">
        <f t="shared" si="56"/>
        <v>1.7638400000000001</v>
      </c>
      <c r="J241" s="35"/>
      <c r="K241" s="34">
        <f t="shared" si="57"/>
        <v>19.130879999999998</v>
      </c>
      <c r="L241" s="35">
        <f t="shared" si="57"/>
        <v>10.58304</v>
      </c>
    </row>
    <row r="242" spans="1:12" x14ac:dyDescent="0.25">
      <c r="A242" s="39"/>
      <c r="B242" s="40"/>
      <c r="C242" s="41"/>
      <c r="D242" s="34"/>
      <c r="E242" s="35"/>
      <c r="F242" s="35"/>
      <c r="G242" s="35"/>
      <c r="H242" s="34"/>
      <c r="I242" s="35"/>
      <c r="J242" s="35"/>
      <c r="K242" s="34"/>
      <c r="L242" s="35"/>
    </row>
    <row r="243" spans="1:12" x14ac:dyDescent="0.25">
      <c r="A243" s="30" t="s">
        <v>366</v>
      </c>
      <c r="B243" s="31" t="s">
        <v>332</v>
      </c>
      <c r="C243" s="32"/>
      <c r="D243" s="34"/>
      <c r="E243" s="35"/>
      <c r="F243" s="35"/>
      <c r="G243" s="35"/>
      <c r="H243" s="34"/>
      <c r="I243" s="35"/>
      <c r="J243" s="35"/>
      <c r="K243" s="34"/>
      <c r="L243" s="35"/>
    </row>
    <row r="244" spans="1:12" x14ac:dyDescent="0.25">
      <c r="A244" s="36" t="s">
        <v>367</v>
      </c>
      <c r="B244" s="37" t="s">
        <v>334</v>
      </c>
      <c r="C244" s="38" t="s">
        <v>169</v>
      </c>
      <c r="D244" s="34">
        <v>12.13</v>
      </c>
      <c r="E244" s="35">
        <v>6.06</v>
      </c>
      <c r="F244" s="35">
        <f>D244*$F$9</f>
        <v>12.857800000000001</v>
      </c>
      <c r="G244" s="35">
        <f>E244*$G$9</f>
        <v>6.4235999999999995</v>
      </c>
      <c r="H244" s="34">
        <f>F244*$J$7</f>
        <v>2.5715600000000003</v>
      </c>
      <c r="I244" s="35">
        <f>G244*$J$7</f>
        <v>1.2847200000000001</v>
      </c>
      <c r="J244" s="35"/>
      <c r="K244" s="34">
        <f>F244+H244</f>
        <v>15.429360000000001</v>
      </c>
      <c r="L244" s="35">
        <f>G244+I244</f>
        <v>7.7083199999999996</v>
      </c>
    </row>
    <row r="245" spans="1:12" x14ac:dyDescent="0.25">
      <c r="A245" s="39"/>
      <c r="B245" s="40"/>
      <c r="C245" s="41"/>
      <c r="D245" s="34"/>
      <c r="E245" s="35"/>
      <c r="F245" s="35"/>
      <c r="G245" s="35"/>
      <c r="H245" s="34"/>
      <c r="I245" s="35"/>
      <c r="J245" s="35"/>
      <c r="K245" s="34"/>
      <c r="L245" s="35"/>
    </row>
    <row r="246" spans="1:12" x14ac:dyDescent="0.25">
      <c r="A246" s="30" t="s">
        <v>368</v>
      </c>
      <c r="B246" s="31" t="s">
        <v>336</v>
      </c>
      <c r="C246" s="32"/>
      <c r="D246" s="34"/>
      <c r="E246" s="35"/>
      <c r="F246" s="35"/>
      <c r="G246" s="35"/>
      <c r="H246" s="34"/>
      <c r="I246" s="35"/>
      <c r="J246" s="35"/>
      <c r="K246" s="34"/>
      <c r="L246" s="35"/>
    </row>
    <row r="247" spans="1:12" x14ac:dyDescent="0.25">
      <c r="A247" s="36" t="s">
        <v>369</v>
      </c>
      <c r="B247" s="37" t="s">
        <v>338</v>
      </c>
      <c r="C247" s="38" t="s">
        <v>169</v>
      </c>
      <c r="D247" s="34">
        <v>12.13</v>
      </c>
      <c r="E247" s="35">
        <v>6.06</v>
      </c>
      <c r="F247" s="35">
        <f>D247*$F$9</f>
        <v>12.857800000000001</v>
      </c>
      <c r="G247" s="35">
        <f>E247*$G$9</f>
        <v>6.4235999999999995</v>
      </c>
      <c r="H247" s="34">
        <f>F247*$J$7</f>
        <v>2.5715600000000003</v>
      </c>
      <c r="I247" s="35">
        <f>G247*$J$7</f>
        <v>1.2847200000000001</v>
      </c>
      <c r="J247" s="35"/>
      <c r="K247" s="34">
        <f>F247+H247</f>
        <v>15.429360000000001</v>
      </c>
      <c r="L247" s="35">
        <f>G247+I247</f>
        <v>7.7083199999999996</v>
      </c>
    </row>
    <row r="248" spans="1:12" x14ac:dyDescent="0.25">
      <c r="A248" s="39"/>
      <c r="B248" s="40"/>
      <c r="C248" s="41"/>
      <c r="D248" s="34"/>
      <c r="E248" s="35"/>
      <c r="F248" s="35">
        <f>D248*$F$9</f>
        <v>0</v>
      </c>
      <c r="G248" s="35"/>
      <c r="H248" s="34"/>
      <c r="I248" s="35"/>
      <c r="J248" s="35"/>
      <c r="K248" s="34"/>
      <c r="L248" s="35"/>
    </row>
    <row r="249" spans="1:12" x14ac:dyDescent="0.25">
      <c r="A249" s="30" t="s">
        <v>370</v>
      </c>
      <c r="B249" s="31" t="s">
        <v>371</v>
      </c>
      <c r="C249" s="32"/>
      <c r="D249" s="34"/>
      <c r="E249" s="35"/>
      <c r="F249" s="35"/>
      <c r="G249" s="35"/>
      <c r="H249" s="34"/>
      <c r="I249" s="35"/>
      <c r="J249" s="35"/>
      <c r="K249" s="34"/>
      <c r="L249" s="35"/>
    </row>
    <row r="250" spans="1:12" x14ac:dyDescent="0.25">
      <c r="A250" s="36" t="s">
        <v>372</v>
      </c>
      <c r="B250" s="37" t="s">
        <v>373</v>
      </c>
      <c r="C250" s="38" t="s">
        <v>169</v>
      </c>
      <c r="D250" s="34">
        <v>12.13</v>
      </c>
      <c r="E250" s="35">
        <v>6.06</v>
      </c>
      <c r="F250" s="35">
        <f>D250*$F$9</f>
        <v>12.857800000000001</v>
      </c>
      <c r="G250" s="35">
        <f>E250*$G$9</f>
        <v>6.4235999999999995</v>
      </c>
      <c r="H250" s="34">
        <f>F250*$J$7</f>
        <v>2.5715600000000003</v>
      </c>
      <c r="I250" s="35">
        <f>G250*$J$7</f>
        <v>1.2847200000000001</v>
      </c>
      <c r="J250" s="35"/>
      <c r="K250" s="34">
        <f>F250+H250</f>
        <v>15.429360000000001</v>
      </c>
      <c r="L250" s="35">
        <f>G250+I250</f>
        <v>7.7083199999999996</v>
      </c>
    </row>
    <row r="251" spans="1:12" x14ac:dyDescent="0.25">
      <c r="A251" s="39"/>
      <c r="B251" s="40"/>
      <c r="C251" s="41"/>
      <c r="D251" s="34"/>
      <c r="E251" s="35"/>
      <c r="F251" s="35"/>
      <c r="G251" s="35"/>
      <c r="H251" s="34"/>
      <c r="I251" s="35"/>
      <c r="J251" s="35"/>
      <c r="K251" s="34"/>
      <c r="L251" s="35"/>
    </row>
    <row r="252" spans="1:12" x14ac:dyDescent="0.25">
      <c r="A252" s="30" t="s">
        <v>374</v>
      </c>
      <c r="B252" s="31" t="s">
        <v>375</v>
      </c>
      <c r="C252" s="32"/>
      <c r="D252" s="34"/>
      <c r="E252" s="35"/>
      <c r="F252" s="35"/>
      <c r="G252" s="35"/>
      <c r="H252" s="34"/>
      <c r="I252" s="35"/>
      <c r="J252" s="35"/>
      <c r="K252" s="34"/>
      <c r="L252" s="35"/>
    </row>
    <row r="253" spans="1:12" x14ac:dyDescent="0.25">
      <c r="A253" s="36" t="s">
        <v>376</v>
      </c>
      <c r="B253" s="37" t="s">
        <v>377</v>
      </c>
      <c r="C253" s="38" t="s">
        <v>169</v>
      </c>
      <c r="D253" s="34">
        <v>12.13</v>
      </c>
      <c r="E253" s="35">
        <v>6.06</v>
      </c>
      <c r="F253" s="35">
        <f>D253*$F$9</f>
        <v>12.857800000000001</v>
      </c>
      <c r="G253" s="35">
        <f>E253*$G$9</f>
        <v>6.4235999999999995</v>
      </c>
      <c r="H253" s="34">
        <f>F253*$J$7</f>
        <v>2.5715600000000003</v>
      </c>
      <c r="I253" s="35">
        <f>G253*$J$7</f>
        <v>1.2847200000000001</v>
      </c>
      <c r="J253" s="35"/>
      <c r="K253" s="34">
        <f>F253+H253</f>
        <v>15.429360000000001</v>
      </c>
      <c r="L253" s="35">
        <f>G253+I253</f>
        <v>7.7083199999999996</v>
      </c>
    </row>
    <row r="254" spans="1:12" x14ac:dyDescent="0.25">
      <c r="A254" s="39"/>
      <c r="B254" s="40"/>
      <c r="C254" s="41"/>
      <c r="D254" s="34"/>
      <c r="E254" s="35"/>
      <c r="F254" s="35"/>
      <c r="G254" s="35"/>
      <c r="H254" s="34"/>
      <c r="I254" s="35"/>
      <c r="J254" s="35"/>
      <c r="K254" s="34"/>
      <c r="L254" s="35"/>
    </row>
    <row r="255" spans="1:12" x14ac:dyDescent="0.25">
      <c r="A255" s="30" t="s">
        <v>378</v>
      </c>
      <c r="B255" s="31" t="s">
        <v>379</v>
      </c>
      <c r="C255" s="32"/>
      <c r="D255" s="34"/>
      <c r="E255" s="35"/>
      <c r="F255" s="35"/>
      <c r="G255" s="35"/>
      <c r="H255" s="34"/>
      <c r="I255" s="35"/>
      <c r="J255" s="35"/>
      <c r="K255" s="34"/>
      <c r="L255" s="35"/>
    </row>
    <row r="256" spans="1:12" x14ac:dyDescent="0.25">
      <c r="A256" s="36" t="s">
        <v>380</v>
      </c>
      <c r="B256" s="37" t="s">
        <v>381</v>
      </c>
      <c r="C256" s="38" t="s">
        <v>169</v>
      </c>
      <c r="D256" s="34">
        <v>12.13</v>
      </c>
      <c r="E256" s="35">
        <v>6.06</v>
      </c>
      <c r="F256" s="35">
        <f>D256*$F$9</f>
        <v>12.857800000000001</v>
      </c>
      <c r="G256" s="35">
        <f>E256*$G$9</f>
        <v>6.4235999999999995</v>
      </c>
      <c r="H256" s="34">
        <f>F256*$J$7</f>
        <v>2.5715600000000003</v>
      </c>
      <c r="I256" s="35">
        <f>G256*$J$7</f>
        <v>1.2847200000000001</v>
      </c>
      <c r="J256" s="35"/>
      <c r="K256" s="34">
        <f>F256+H256</f>
        <v>15.429360000000001</v>
      </c>
      <c r="L256" s="35">
        <f>G256+I256</f>
        <v>7.7083199999999996</v>
      </c>
    </row>
    <row r="257" spans="1:12" x14ac:dyDescent="0.25">
      <c r="A257" s="39"/>
      <c r="B257" s="40"/>
      <c r="C257" s="41"/>
      <c r="D257" s="34"/>
      <c r="E257" s="35"/>
      <c r="F257" s="35"/>
      <c r="G257" s="35"/>
      <c r="H257" s="34"/>
      <c r="I257" s="35"/>
      <c r="J257" s="35"/>
      <c r="K257" s="34"/>
      <c r="L257" s="35"/>
    </row>
    <row r="258" spans="1:12" x14ac:dyDescent="0.25">
      <c r="A258" s="30" t="s">
        <v>382</v>
      </c>
      <c r="B258" s="31" t="s">
        <v>346</v>
      </c>
      <c r="C258" s="32"/>
      <c r="D258" s="34"/>
      <c r="E258" s="35"/>
      <c r="F258" s="35"/>
      <c r="G258" s="35"/>
      <c r="H258" s="34"/>
      <c r="I258" s="35"/>
      <c r="J258" s="35"/>
      <c r="K258" s="34"/>
      <c r="L258" s="35"/>
    </row>
    <row r="259" spans="1:12" x14ac:dyDescent="0.25">
      <c r="A259" s="36" t="s">
        <v>383</v>
      </c>
      <c r="B259" s="37" t="s">
        <v>384</v>
      </c>
      <c r="C259" s="38" t="s">
        <v>169</v>
      </c>
      <c r="D259" s="34">
        <v>12.13</v>
      </c>
      <c r="E259" s="35">
        <v>6.06</v>
      </c>
      <c r="F259" s="35">
        <f>D259*$F$9</f>
        <v>12.857800000000001</v>
      </c>
      <c r="G259" s="35">
        <f t="shared" ref="G259:G265" si="58">E259*$G$9</f>
        <v>6.4235999999999995</v>
      </c>
      <c r="H259" s="34">
        <f t="shared" ref="H259:I267" si="59">F259*$J$7</f>
        <v>2.5715600000000003</v>
      </c>
      <c r="I259" s="35">
        <f t="shared" si="59"/>
        <v>1.2847200000000001</v>
      </c>
      <c r="J259" s="35"/>
      <c r="K259" s="34">
        <f t="shared" ref="K259:L267" si="60">F259+H259</f>
        <v>15.429360000000001</v>
      </c>
      <c r="L259" s="35">
        <f t="shared" si="60"/>
        <v>7.7083199999999996</v>
      </c>
    </row>
    <row r="260" spans="1:12" x14ac:dyDescent="0.25">
      <c r="A260" s="39"/>
      <c r="B260" s="40"/>
      <c r="C260" s="41"/>
      <c r="D260" s="34"/>
      <c r="E260" s="35"/>
      <c r="F260" s="35">
        <f>D260*$F$9</f>
        <v>0</v>
      </c>
      <c r="G260" s="35">
        <f t="shared" si="58"/>
        <v>0</v>
      </c>
      <c r="H260" s="34">
        <f t="shared" si="59"/>
        <v>0</v>
      </c>
      <c r="I260" s="35">
        <f t="shared" si="59"/>
        <v>0</v>
      </c>
      <c r="J260" s="35"/>
      <c r="K260" s="34">
        <f t="shared" si="60"/>
        <v>0</v>
      </c>
      <c r="L260" s="35">
        <f t="shared" si="60"/>
        <v>0</v>
      </c>
    </row>
    <row r="261" spans="1:12" x14ac:dyDescent="0.25">
      <c r="A261" s="36" t="s">
        <v>385</v>
      </c>
      <c r="B261" s="37" t="s">
        <v>292</v>
      </c>
      <c r="C261" s="38" t="s">
        <v>169</v>
      </c>
      <c r="D261" s="34">
        <v>9.91</v>
      </c>
      <c r="E261" s="35">
        <v>5.76</v>
      </c>
      <c r="F261" s="35">
        <f>D261*$F$9</f>
        <v>10.5046</v>
      </c>
      <c r="G261" s="35">
        <f t="shared" si="58"/>
        <v>6.1055999999999999</v>
      </c>
      <c r="H261" s="34">
        <f t="shared" si="59"/>
        <v>2.1009199999999999</v>
      </c>
      <c r="I261" s="35">
        <f t="shared" si="59"/>
        <v>1.22112</v>
      </c>
      <c r="J261" s="35"/>
      <c r="K261" s="34">
        <f t="shared" si="60"/>
        <v>12.60552</v>
      </c>
      <c r="L261" s="35">
        <f t="shared" si="60"/>
        <v>7.3267199999999999</v>
      </c>
    </row>
    <row r="262" spans="1:12" x14ac:dyDescent="0.25">
      <c r="A262" s="39"/>
      <c r="B262" s="40"/>
      <c r="C262" s="41"/>
      <c r="D262" s="34"/>
      <c r="E262" s="35"/>
      <c r="F262" s="35">
        <f>D262*$F$9</f>
        <v>0</v>
      </c>
      <c r="G262" s="35">
        <f t="shared" si="58"/>
        <v>0</v>
      </c>
      <c r="H262" s="34">
        <f t="shared" si="59"/>
        <v>0</v>
      </c>
      <c r="I262" s="35">
        <f t="shared" si="59"/>
        <v>0</v>
      </c>
      <c r="J262" s="35"/>
      <c r="K262" s="34">
        <f t="shared" si="60"/>
        <v>0</v>
      </c>
      <c r="L262" s="35">
        <f t="shared" si="60"/>
        <v>0</v>
      </c>
    </row>
    <row r="263" spans="1:12" x14ac:dyDescent="0.25">
      <c r="A263" s="36" t="s">
        <v>386</v>
      </c>
      <c r="B263" s="37" t="s">
        <v>286</v>
      </c>
      <c r="C263" s="38" t="s">
        <v>169</v>
      </c>
      <c r="D263" s="34">
        <v>12.17</v>
      </c>
      <c r="E263" s="35">
        <v>8.32</v>
      </c>
      <c r="F263" s="35">
        <f>D263*$F$9</f>
        <v>12.9002</v>
      </c>
      <c r="G263" s="35">
        <f t="shared" si="58"/>
        <v>8.8192000000000004</v>
      </c>
      <c r="H263" s="34">
        <f t="shared" si="59"/>
        <v>2.5800400000000003</v>
      </c>
      <c r="I263" s="35">
        <f t="shared" si="59"/>
        <v>1.7638400000000001</v>
      </c>
      <c r="J263" s="35"/>
      <c r="K263" s="34">
        <f t="shared" si="60"/>
        <v>15.48024</v>
      </c>
      <c r="L263" s="35">
        <f t="shared" si="60"/>
        <v>10.58304</v>
      </c>
    </row>
    <row r="264" spans="1:12" x14ac:dyDescent="0.25">
      <c r="A264" s="39"/>
      <c r="B264" s="40"/>
      <c r="C264" s="41"/>
      <c r="D264" s="34"/>
      <c r="E264" s="35"/>
      <c r="F264" s="35">
        <f>D264*$F$9</f>
        <v>0</v>
      </c>
      <c r="G264" s="35">
        <f t="shared" si="58"/>
        <v>0</v>
      </c>
      <c r="H264" s="34">
        <f t="shared" si="59"/>
        <v>0</v>
      </c>
      <c r="I264" s="35">
        <f t="shared" si="59"/>
        <v>0</v>
      </c>
      <c r="J264" s="35"/>
      <c r="K264" s="34">
        <f t="shared" si="60"/>
        <v>0</v>
      </c>
      <c r="L264" s="35">
        <f t="shared" si="60"/>
        <v>0</v>
      </c>
    </row>
    <row r="265" spans="1:12" x14ac:dyDescent="0.25">
      <c r="A265" s="36" t="s">
        <v>387</v>
      </c>
      <c r="B265" s="37" t="s">
        <v>388</v>
      </c>
      <c r="C265" s="38" t="s">
        <v>169</v>
      </c>
      <c r="D265" s="34">
        <v>8.32</v>
      </c>
      <c r="E265" s="35">
        <v>4.16</v>
      </c>
      <c r="F265" s="35">
        <f>D265*$F$9</f>
        <v>8.8192000000000004</v>
      </c>
      <c r="G265" s="35">
        <f t="shared" si="58"/>
        <v>4.4096000000000002</v>
      </c>
      <c r="H265" s="34">
        <f t="shared" si="59"/>
        <v>1.7638400000000001</v>
      </c>
      <c r="I265" s="35">
        <f t="shared" si="59"/>
        <v>0.88192000000000004</v>
      </c>
      <c r="J265" s="35"/>
      <c r="K265" s="34">
        <f t="shared" si="60"/>
        <v>10.58304</v>
      </c>
      <c r="L265" s="35">
        <f t="shared" si="60"/>
        <v>5.2915200000000002</v>
      </c>
    </row>
    <row r="266" spans="1:12" x14ac:dyDescent="0.25">
      <c r="A266" s="39"/>
      <c r="B266" s="40"/>
      <c r="C266" s="41"/>
      <c r="D266" s="34"/>
      <c r="E266" s="35"/>
      <c r="F266" s="35">
        <f>D266*$F$9</f>
        <v>0</v>
      </c>
      <c r="G266" s="35"/>
      <c r="H266" s="34">
        <f t="shared" si="59"/>
        <v>0</v>
      </c>
      <c r="I266" s="35">
        <f t="shared" si="59"/>
        <v>0</v>
      </c>
      <c r="J266" s="35"/>
      <c r="K266" s="34">
        <f t="shared" si="60"/>
        <v>0</v>
      </c>
      <c r="L266" s="35">
        <f t="shared" si="60"/>
        <v>0</v>
      </c>
    </row>
    <row r="267" spans="1:12" x14ac:dyDescent="0.25">
      <c r="A267" s="36" t="s">
        <v>389</v>
      </c>
      <c r="B267" s="37" t="s">
        <v>390</v>
      </c>
      <c r="C267" s="38" t="s">
        <v>169</v>
      </c>
      <c r="D267" s="34">
        <v>9.91</v>
      </c>
      <c r="E267" s="35">
        <v>5.76</v>
      </c>
      <c r="F267" s="35">
        <f>D267*$F$9</f>
        <v>10.5046</v>
      </c>
      <c r="G267" s="35">
        <f>E267*$G$9</f>
        <v>6.1055999999999999</v>
      </c>
      <c r="H267" s="34">
        <f t="shared" si="59"/>
        <v>2.1009199999999999</v>
      </c>
      <c r="I267" s="35">
        <f t="shared" si="59"/>
        <v>1.22112</v>
      </c>
      <c r="J267" s="35"/>
      <c r="K267" s="34">
        <f t="shared" si="60"/>
        <v>12.60552</v>
      </c>
      <c r="L267" s="35">
        <f t="shared" si="60"/>
        <v>7.3267199999999999</v>
      </c>
    </row>
    <row r="268" spans="1:12" x14ac:dyDescent="0.25">
      <c r="A268" s="39"/>
      <c r="B268" s="40"/>
      <c r="C268" s="41"/>
      <c r="D268" s="34"/>
      <c r="E268" s="35"/>
      <c r="F268" s="35"/>
      <c r="G268" s="35"/>
      <c r="H268" s="34"/>
      <c r="I268" s="35"/>
      <c r="J268" s="35"/>
      <c r="K268" s="34"/>
      <c r="L268" s="35"/>
    </row>
    <row r="269" spans="1:12" x14ac:dyDescent="0.25">
      <c r="A269" s="30" t="s">
        <v>391</v>
      </c>
      <c r="B269" s="31" t="s">
        <v>392</v>
      </c>
      <c r="C269" s="32"/>
      <c r="D269" s="34"/>
      <c r="E269" s="35"/>
      <c r="F269" s="35"/>
      <c r="G269" s="35"/>
      <c r="H269" s="34"/>
      <c r="I269" s="35"/>
      <c r="J269" s="35"/>
      <c r="K269" s="34"/>
      <c r="L269" s="35"/>
    </row>
    <row r="270" spans="1:12" x14ac:dyDescent="0.25">
      <c r="A270" s="36" t="s">
        <v>393</v>
      </c>
      <c r="B270" s="37" t="s">
        <v>394</v>
      </c>
      <c r="C270" s="38" t="s">
        <v>169</v>
      </c>
      <c r="D270" s="34">
        <v>9.91</v>
      </c>
      <c r="E270" s="35">
        <v>5.76</v>
      </c>
      <c r="F270" s="35">
        <f>D270*$F$9</f>
        <v>10.5046</v>
      </c>
      <c r="G270" s="35">
        <f>E270*$G$9</f>
        <v>6.1055999999999999</v>
      </c>
      <c r="H270" s="34">
        <f>F270*$J$7</f>
        <v>2.1009199999999999</v>
      </c>
      <c r="I270" s="35">
        <f>G270*$J$7</f>
        <v>1.22112</v>
      </c>
      <c r="J270" s="35"/>
      <c r="K270" s="34">
        <f>F270+H270</f>
        <v>12.60552</v>
      </c>
      <c r="L270" s="35">
        <f>G270+I270</f>
        <v>7.3267199999999999</v>
      </c>
    </row>
    <row r="271" spans="1:12" x14ac:dyDescent="0.25">
      <c r="A271" s="39"/>
      <c r="B271" s="40"/>
      <c r="C271" s="41"/>
      <c r="D271" s="34"/>
      <c r="E271" s="35"/>
      <c r="F271" s="35"/>
      <c r="G271" s="35"/>
      <c r="H271" s="34"/>
      <c r="I271" s="35"/>
      <c r="J271" s="35"/>
      <c r="K271" s="34"/>
      <c r="L271" s="35"/>
    </row>
    <row r="272" spans="1:12" x14ac:dyDescent="0.25">
      <c r="A272" s="30" t="s">
        <v>395</v>
      </c>
      <c r="B272" s="31" t="s">
        <v>396</v>
      </c>
      <c r="C272" s="32"/>
      <c r="D272" s="34"/>
      <c r="E272" s="35"/>
      <c r="F272" s="35"/>
      <c r="G272" s="35"/>
      <c r="H272" s="34"/>
      <c r="I272" s="35"/>
      <c r="J272" s="35"/>
      <c r="K272" s="34"/>
      <c r="L272" s="35"/>
    </row>
    <row r="273" spans="1:12" x14ac:dyDescent="0.25">
      <c r="A273" s="36" t="s">
        <v>397</v>
      </c>
      <c r="B273" s="37" t="s">
        <v>398</v>
      </c>
      <c r="C273" s="38" t="s">
        <v>169</v>
      </c>
      <c r="D273" s="34">
        <v>8.32</v>
      </c>
      <c r="E273" s="35">
        <v>4.16</v>
      </c>
      <c r="F273" s="35">
        <f>D273*$F$9</f>
        <v>8.8192000000000004</v>
      </c>
      <c r="G273" s="35">
        <f>E273*$G$9</f>
        <v>4.4096000000000002</v>
      </c>
      <c r="H273" s="34">
        <f t="shared" ref="H273:I275" si="61">F273*$J$7</f>
        <v>1.7638400000000001</v>
      </c>
      <c r="I273" s="35">
        <f t="shared" si="61"/>
        <v>0.88192000000000004</v>
      </c>
      <c r="J273" s="35"/>
      <c r="K273" s="34">
        <f t="shared" ref="K273:L275" si="62">F273+H273</f>
        <v>10.58304</v>
      </c>
      <c r="L273" s="35">
        <f t="shared" si="62"/>
        <v>5.2915200000000002</v>
      </c>
    </row>
    <row r="274" spans="1:12" x14ac:dyDescent="0.25">
      <c r="A274" s="39"/>
      <c r="B274" s="40"/>
      <c r="C274" s="41"/>
      <c r="D274" s="34"/>
      <c r="E274" s="35"/>
      <c r="F274" s="35">
        <f>D274*$F$9</f>
        <v>0</v>
      </c>
      <c r="G274" s="35">
        <f>E274*$G$9</f>
        <v>0</v>
      </c>
      <c r="H274" s="34">
        <f t="shared" si="61"/>
        <v>0</v>
      </c>
      <c r="I274" s="35">
        <f t="shared" si="61"/>
        <v>0</v>
      </c>
      <c r="J274" s="35"/>
      <c r="K274" s="34">
        <f t="shared" si="62"/>
        <v>0</v>
      </c>
      <c r="L274" s="35">
        <f t="shared" si="62"/>
        <v>0</v>
      </c>
    </row>
    <row r="275" spans="1:12" x14ac:dyDescent="0.25">
      <c r="A275" s="36" t="s">
        <v>399</v>
      </c>
      <c r="B275" s="37" t="s">
        <v>330</v>
      </c>
      <c r="C275" s="38" t="s">
        <v>169</v>
      </c>
      <c r="D275" s="34">
        <v>12.13</v>
      </c>
      <c r="E275" s="35">
        <v>6.06</v>
      </c>
      <c r="F275" s="35">
        <f>D275*$F$9</f>
        <v>12.857800000000001</v>
      </c>
      <c r="G275" s="35">
        <f>E275*$G$9</f>
        <v>6.4235999999999995</v>
      </c>
      <c r="H275" s="34">
        <f t="shared" si="61"/>
        <v>2.5715600000000003</v>
      </c>
      <c r="I275" s="35">
        <f t="shared" si="61"/>
        <v>1.2847200000000001</v>
      </c>
      <c r="J275" s="35"/>
      <c r="K275" s="34">
        <f t="shared" si="62"/>
        <v>15.429360000000001</v>
      </c>
      <c r="L275" s="35">
        <f t="shared" si="62"/>
        <v>7.7083199999999996</v>
      </c>
    </row>
    <row r="276" spans="1:12" x14ac:dyDescent="0.25">
      <c r="A276" s="39"/>
      <c r="B276" s="40"/>
      <c r="C276" s="41"/>
      <c r="D276" s="34"/>
      <c r="E276" s="35"/>
      <c r="F276" s="35"/>
      <c r="G276" s="35"/>
      <c r="H276" s="34"/>
      <c r="I276" s="35"/>
      <c r="J276" s="35"/>
      <c r="K276" s="34"/>
      <c r="L276" s="35"/>
    </row>
    <row r="277" spans="1:12" x14ac:dyDescent="0.25">
      <c r="A277" s="30" t="s">
        <v>400</v>
      </c>
      <c r="B277" s="31" t="s">
        <v>308</v>
      </c>
      <c r="C277" s="32"/>
      <c r="D277" s="34"/>
      <c r="E277" s="35"/>
      <c r="F277" s="35"/>
      <c r="G277" s="35"/>
      <c r="H277" s="34"/>
      <c r="I277" s="35"/>
      <c r="J277" s="35"/>
      <c r="K277" s="34"/>
      <c r="L277" s="35"/>
    </row>
    <row r="278" spans="1:12" x14ac:dyDescent="0.25">
      <c r="A278" s="36" t="s">
        <v>401</v>
      </c>
      <c r="B278" s="37" t="s">
        <v>312</v>
      </c>
      <c r="C278" s="38" t="s">
        <v>169</v>
      </c>
      <c r="D278" s="34">
        <v>12.13</v>
      </c>
      <c r="E278" s="35">
        <v>6.06</v>
      </c>
      <c r="F278" s="35">
        <f>D278*$F$9</f>
        <v>12.857800000000001</v>
      </c>
      <c r="G278" s="35">
        <f>E278*$G$9</f>
        <v>6.4235999999999995</v>
      </c>
      <c r="H278" s="34">
        <f>F278*$J$7</f>
        <v>2.5715600000000003</v>
      </c>
      <c r="I278" s="35">
        <f>G278*$J$7</f>
        <v>1.2847200000000001</v>
      </c>
      <c r="J278" s="35"/>
      <c r="K278" s="34">
        <f>F278+H278</f>
        <v>15.429360000000001</v>
      </c>
      <c r="L278" s="35">
        <f>G278+I278</f>
        <v>7.7083199999999996</v>
      </c>
    </row>
    <row r="279" spans="1:12" x14ac:dyDescent="0.25">
      <c r="A279" s="39"/>
      <c r="B279" s="40"/>
      <c r="C279" s="41"/>
      <c r="D279" s="34"/>
      <c r="E279" s="35"/>
      <c r="F279" s="35"/>
      <c r="G279" s="35"/>
      <c r="H279" s="34"/>
      <c r="I279" s="35"/>
      <c r="J279" s="35"/>
      <c r="K279" s="34"/>
      <c r="L279" s="35"/>
    </row>
    <row r="280" spans="1:12" x14ac:dyDescent="0.25">
      <c r="A280" s="30" t="s">
        <v>402</v>
      </c>
      <c r="B280" s="31" t="s">
        <v>324</v>
      </c>
      <c r="C280" s="32"/>
      <c r="D280" s="34"/>
      <c r="E280" s="35"/>
      <c r="F280" s="35"/>
      <c r="G280" s="35"/>
      <c r="H280" s="34"/>
      <c r="I280" s="35"/>
      <c r="J280" s="35"/>
      <c r="K280" s="34"/>
      <c r="L280" s="35"/>
    </row>
    <row r="281" spans="1:12" x14ac:dyDescent="0.25">
      <c r="A281" s="36" t="s">
        <v>403</v>
      </c>
      <c r="B281" s="37" t="s">
        <v>326</v>
      </c>
      <c r="C281" s="38" t="s">
        <v>169</v>
      </c>
      <c r="D281" s="34">
        <v>12.13</v>
      </c>
      <c r="E281" s="35">
        <v>6.06</v>
      </c>
      <c r="F281" s="35">
        <f>D281*$F$9</f>
        <v>12.857800000000001</v>
      </c>
      <c r="G281" s="35">
        <f>E281*$G$9</f>
        <v>6.4235999999999995</v>
      </c>
      <c r="H281" s="34">
        <f t="shared" ref="H281:I283" si="63">F281*$J$7</f>
        <v>2.5715600000000003</v>
      </c>
      <c r="I281" s="35">
        <f t="shared" si="63"/>
        <v>1.2847200000000001</v>
      </c>
      <c r="J281" s="35"/>
      <c r="K281" s="34">
        <f t="shared" ref="K281:L283" si="64">F281+H281</f>
        <v>15.429360000000001</v>
      </c>
      <c r="L281" s="35">
        <f t="shared" si="64"/>
        <v>7.7083199999999996</v>
      </c>
    </row>
    <row r="282" spans="1:12" x14ac:dyDescent="0.25">
      <c r="A282" s="39"/>
      <c r="B282" s="40"/>
      <c r="C282" s="41"/>
      <c r="D282" s="34"/>
      <c r="E282" s="35"/>
      <c r="F282" s="35">
        <f>D282*$F$9</f>
        <v>0</v>
      </c>
      <c r="G282" s="35">
        <f>E282*$G$9</f>
        <v>0</v>
      </c>
      <c r="H282" s="34">
        <f t="shared" si="63"/>
        <v>0</v>
      </c>
      <c r="I282" s="35">
        <f t="shared" si="63"/>
        <v>0</v>
      </c>
      <c r="J282" s="35"/>
      <c r="K282" s="34">
        <f t="shared" si="64"/>
        <v>0</v>
      </c>
      <c r="L282" s="35">
        <f t="shared" si="64"/>
        <v>0</v>
      </c>
    </row>
    <row r="283" spans="1:12" x14ac:dyDescent="0.25">
      <c r="A283" s="36" t="s">
        <v>404</v>
      </c>
      <c r="B283" s="37" t="s">
        <v>405</v>
      </c>
      <c r="C283" s="38" t="s">
        <v>169</v>
      </c>
      <c r="D283" s="34">
        <v>8.32</v>
      </c>
      <c r="E283" s="35">
        <v>4.16</v>
      </c>
      <c r="F283" s="35">
        <f>D283*$F$9</f>
        <v>8.8192000000000004</v>
      </c>
      <c r="G283" s="35">
        <f>E283*$G$9</f>
        <v>4.4096000000000002</v>
      </c>
      <c r="H283" s="34">
        <f t="shared" si="63"/>
        <v>1.7638400000000001</v>
      </c>
      <c r="I283" s="35">
        <f t="shared" si="63"/>
        <v>0.88192000000000004</v>
      </c>
      <c r="J283" s="35"/>
      <c r="K283" s="34">
        <f t="shared" si="64"/>
        <v>10.58304</v>
      </c>
      <c r="L283" s="35">
        <f t="shared" si="64"/>
        <v>5.2915200000000002</v>
      </c>
    </row>
    <row r="284" spans="1:12" x14ac:dyDescent="0.25">
      <c r="A284" s="39"/>
      <c r="B284" s="40"/>
      <c r="C284" s="41"/>
      <c r="D284" s="34"/>
      <c r="E284" s="35"/>
      <c r="F284" s="35"/>
      <c r="G284" s="35"/>
      <c r="H284" s="34"/>
      <c r="I284" s="35"/>
      <c r="J284" s="35"/>
      <c r="K284" s="34"/>
      <c r="L284" s="35"/>
    </row>
    <row r="285" spans="1:12" x14ac:dyDescent="0.25">
      <c r="A285" s="30" t="s">
        <v>406</v>
      </c>
      <c r="B285" s="31" t="s">
        <v>302</v>
      </c>
      <c r="C285" s="32"/>
      <c r="D285" s="34"/>
      <c r="E285" s="35"/>
      <c r="F285" s="35"/>
      <c r="G285" s="35"/>
      <c r="H285" s="34"/>
      <c r="I285" s="35"/>
      <c r="J285" s="35"/>
      <c r="K285" s="34"/>
      <c r="L285" s="35"/>
    </row>
    <row r="286" spans="1:12" x14ac:dyDescent="0.25">
      <c r="A286" s="36" t="s">
        <v>407</v>
      </c>
      <c r="B286" s="37" t="s">
        <v>304</v>
      </c>
      <c r="C286" s="38" t="s">
        <v>169</v>
      </c>
      <c r="D286" s="34">
        <v>9.91</v>
      </c>
      <c r="E286" s="35">
        <v>5.76</v>
      </c>
      <c r="F286" s="35">
        <f>D286*$F$9</f>
        <v>10.5046</v>
      </c>
      <c r="G286" s="35">
        <f>E286*$G$9</f>
        <v>6.1055999999999999</v>
      </c>
      <c r="H286" s="34">
        <f>F286*$J$7</f>
        <v>2.1009199999999999</v>
      </c>
      <c r="I286" s="35">
        <f>G286*$J$7</f>
        <v>1.22112</v>
      </c>
      <c r="J286" s="35"/>
      <c r="K286" s="34">
        <f>F286+H286</f>
        <v>12.60552</v>
      </c>
      <c r="L286" s="35">
        <f>G286+I286</f>
        <v>7.3267199999999999</v>
      </c>
    </row>
    <row r="287" spans="1:12" x14ac:dyDescent="0.25">
      <c r="A287" s="39"/>
      <c r="B287" s="40"/>
      <c r="C287" s="41"/>
      <c r="D287" s="34"/>
      <c r="E287" s="35"/>
      <c r="F287" s="35"/>
      <c r="G287" s="35"/>
      <c r="H287" s="34"/>
      <c r="I287" s="35"/>
      <c r="J287" s="35"/>
      <c r="K287" s="34"/>
      <c r="L287" s="35"/>
    </row>
    <row r="288" spans="1:12" x14ac:dyDescent="0.25">
      <c r="A288" s="30" t="s">
        <v>408</v>
      </c>
      <c r="B288" s="31" t="s">
        <v>314</v>
      </c>
      <c r="C288" s="32"/>
      <c r="D288" s="34"/>
      <c r="E288" s="35"/>
      <c r="F288" s="35"/>
      <c r="G288" s="35"/>
      <c r="H288" s="34"/>
      <c r="I288" s="35"/>
      <c r="J288" s="35"/>
      <c r="K288" s="34"/>
      <c r="L288" s="35"/>
    </row>
    <row r="289" spans="1:12" x14ac:dyDescent="0.25">
      <c r="A289" s="36" t="s">
        <v>409</v>
      </c>
      <c r="B289" s="37" t="s">
        <v>318</v>
      </c>
      <c r="C289" s="38" t="s">
        <v>169</v>
      </c>
      <c r="D289" s="34">
        <v>12.13</v>
      </c>
      <c r="E289" s="35">
        <v>6.06</v>
      </c>
      <c r="F289" s="35">
        <f>D289*$F$9</f>
        <v>12.857800000000001</v>
      </c>
      <c r="G289" s="35">
        <f t="shared" ref="G289:G295" si="65">E289*$G$9</f>
        <v>6.4235999999999995</v>
      </c>
      <c r="H289" s="34">
        <f t="shared" ref="H289:I295" si="66">F289*$J$7</f>
        <v>2.5715600000000003</v>
      </c>
      <c r="I289" s="35">
        <f t="shared" si="66"/>
        <v>1.2847200000000001</v>
      </c>
      <c r="J289" s="35"/>
      <c r="K289" s="34">
        <f t="shared" ref="K289:L295" si="67">F289+H289</f>
        <v>15.429360000000001</v>
      </c>
      <c r="L289" s="35">
        <f t="shared" si="67"/>
        <v>7.7083199999999996</v>
      </c>
    </row>
    <row r="290" spans="1:12" x14ac:dyDescent="0.25">
      <c r="A290" s="39"/>
      <c r="B290" s="40"/>
      <c r="C290" s="41"/>
      <c r="D290" s="34"/>
      <c r="E290" s="35"/>
      <c r="F290" s="35">
        <f>D290*$F$9</f>
        <v>0</v>
      </c>
      <c r="G290" s="35">
        <f t="shared" si="65"/>
        <v>0</v>
      </c>
      <c r="H290" s="34">
        <f t="shared" si="66"/>
        <v>0</v>
      </c>
      <c r="I290" s="35">
        <f t="shared" si="66"/>
        <v>0</v>
      </c>
      <c r="J290" s="35"/>
      <c r="K290" s="34">
        <f t="shared" si="67"/>
        <v>0</v>
      </c>
      <c r="L290" s="35">
        <f t="shared" si="67"/>
        <v>0</v>
      </c>
    </row>
    <row r="291" spans="1:12" x14ac:dyDescent="0.25">
      <c r="A291" s="36" t="s">
        <v>410</v>
      </c>
      <c r="B291" s="37" t="s">
        <v>316</v>
      </c>
      <c r="C291" s="38" t="s">
        <v>169</v>
      </c>
      <c r="D291" s="34">
        <v>15.04</v>
      </c>
      <c r="E291" s="35">
        <v>10.89</v>
      </c>
      <c r="F291" s="35">
        <f>D291*$F$9</f>
        <v>15.942399999999999</v>
      </c>
      <c r="G291" s="35">
        <f t="shared" si="65"/>
        <v>11.543400000000002</v>
      </c>
      <c r="H291" s="34">
        <f t="shared" si="66"/>
        <v>3.1884800000000002</v>
      </c>
      <c r="I291" s="35">
        <f t="shared" si="66"/>
        <v>2.3086800000000003</v>
      </c>
      <c r="J291" s="35"/>
      <c r="K291" s="34">
        <f t="shared" si="67"/>
        <v>19.130879999999998</v>
      </c>
      <c r="L291" s="35">
        <f t="shared" si="67"/>
        <v>13.852080000000003</v>
      </c>
    </row>
    <row r="292" spans="1:12" x14ac:dyDescent="0.25">
      <c r="A292" s="39"/>
      <c r="B292" s="40"/>
      <c r="C292" s="41"/>
      <c r="D292" s="34"/>
      <c r="E292" s="35"/>
      <c r="F292" s="35">
        <f>D292*$F$9</f>
        <v>0</v>
      </c>
      <c r="G292" s="35">
        <f t="shared" si="65"/>
        <v>0</v>
      </c>
      <c r="H292" s="34">
        <f t="shared" si="66"/>
        <v>0</v>
      </c>
      <c r="I292" s="35">
        <f t="shared" si="66"/>
        <v>0</v>
      </c>
      <c r="J292" s="35"/>
      <c r="K292" s="34">
        <f t="shared" si="67"/>
        <v>0</v>
      </c>
      <c r="L292" s="35">
        <f t="shared" si="67"/>
        <v>0</v>
      </c>
    </row>
    <row r="293" spans="1:12" x14ac:dyDescent="0.25">
      <c r="A293" s="36" t="s">
        <v>411</v>
      </c>
      <c r="B293" s="37" t="s">
        <v>412</v>
      </c>
      <c r="C293" s="38" t="s">
        <v>169</v>
      </c>
      <c r="D293" s="34">
        <v>8.32</v>
      </c>
      <c r="E293" s="35">
        <v>4.16</v>
      </c>
      <c r="F293" s="35">
        <f>D293*$F$9</f>
        <v>8.8192000000000004</v>
      </c>
      <c r="G293" s="35">
        <f t="shared" si="65"/>
        <v>4.4096000000000002</v>
      </c>
      <c r="H293" s="34">
        <f t="shared" si="66"/>
        <v>1.7638400000000001</v>
      </c>
      <c r="I293" s="35">
        <f t="shared" si="66"/>
        <v>0.88192000000000004</v>
      </c>
      <c r="J293" s="35"/>
      <c r="K293" s="34">
        <f t="shared" si="67"/>
        <v>10.58304</v>
      </c>
      <c r="L293" s="35">
        <f t="shared" si="67"/>
        <v>5.2915200000000002</v>
      </c>
    </row>
    <row r="294" spans="1:12" x14ac:dyDescent="0.25">
      <c r="A294" s="39"/>
      <c r="B294" s="40"/>
      <c r="C294" s="41"/>
      <c r="D294" s="34"/>
      <c r="E294" s="35"/>
      <c r="F294" s="35">
        <f>D294*$F$9</f>
        <v>0</v>
      </c>
      <c r="G294" s="35">
        <f t="shared" si="65"/>
        <v>0</v>
      </c>
      <c r="H294" s="34">
        <f t="shared" si="66"/>
        <v>0</v>
      </c>
      <c r="I294" s="35">
        <f t="shared" si="66"/>
        <v>0</v>
      </c>
      <c r="J294" s="35"/>
      <c r="K294" s="34">
        <f t="shared" si="67"/>
        <v>0</v>
      </c>
      <c r="L294" s="35">
        <f t="shared" si="67"/>
        <v>0</v>
      </c>
    </row>
    <row r="295" spans="1:12" x14ac:dyDescent="0.25">
      <c r="A295" s="36" t="s">
        <v>413</v>
      </c>
      <c r="B295" s="37" t="s">
        <v>414</v>
      </c>
      <c r="C295" s="38" t="s">
        <v>169</v>
      </c>
      <c r="D295" s="34">
        <v>8.32</v>
      </c>
      <c r="E295" s="35">
        <v>4.16</v>
      </c>
      <c r="F295" s="35">
        <f>D295*$F$9</f>
        <v>8.8192000000000004</v>
      </c>
      <c r="G295" s="35">
        <f t="shared" si="65"/>
        <v>4.4096000000000002</v>
      </c>
      <c r="H295" s="34">
        <f t="shared" si="66"/>
        <v>1.7638400000000001</v>
      </c>
      <c r="I295" s="35">
        <f t="shared" si="66"/>
        <v>0.88192000000000004</v>
      </c>
      <c r="J295" s="35"/>
      <c r="K295" s="34">
        <f t="shared" si="67"/>
        <v>10.58304</v>
      </c>
      <c r="L295" s="35">
        <f t="shared" si="67"/>
        <v>5.2915200000000002</v>
      </c>
    </row>
    <row r="296" spans="1:12" x14ac:dyDescent="0.25">
      <c r="A296" s="39"/>
      <c r="B296" s="40"/>
      <c r="C296" s="41"/>
      <c r="D296" s="34"/>
      <c r="E296" s="35"/>
      <c r="F296" s="35"/>
      <c r="G296" s="35"/>
      <c r="H296" s="34"/>
      <c r="I296" s="35"/>
      <c r="J296" s="35"/>
      <c r="K296" s="34"/>
      <c r="L296" s="35"/>
    </row>
    <row r="297" spans="1:12" x14ac:dyDescent="0.25">
      <c r="A297" s="36" t="s">
        <v>415</v>
      </c>
      <c r="B297" s="37" t="s">
        <v>360</v>
      </c>
      <c r="C297" s="38" t="s">
        <v>169</v>
      </c>
      <c r="D297" s="34">
        <v>26.83</v>
      </c>
      <c r="E297" s="35">
        <v>14.69</v>
      </c>
      <c r="F297" s="35">
        <f>D297*$F$9</f>
        <v>28.439799999999998</v>
      </c>
      <c r="G297" s="35">
        <f>E297*$G$9</f>
        <v>15.571400000000001</v>
      </c>
      <c r="H297" s="34">
        <f>F297*$J$7</f>
        <v>5.6879600000000003</v>
      </c>
      <c r="I297" s="35">
        <f>G297*$J$7</f>
        <v>3.1142800000000004</v>
      </c>
      <c r="J297" s="35"/>
      <c r="K297" s="34">
        <f>F297+H297</f>
        <v>34.127759999999995</v>
      </c>
      <c r="L297" s="35">
        <f>G297+I297</f>
        <v>18.685680000000001</v>
      </c>
    </row>
    <row r="298" spans="1:12" x14ac:dyDescent="0.25">
      <c r="A298" s="39"/>
      <c r="B298" s="40"/>
      <c r="C298" s="41"/>
      <c r="D298" s="34"/>
      <c r="E298" s="35"/>
      <c r="F298" s="35"/>
      <c r="G298" s="35"/>
      <c r="H298" s="34"/>
      <c r="I298" s="35"/>
      <c r="J298" s="35"/>
      <c r="K298" s="34"/>
      <c r="L298" s="35"/>
    </row>
    <row r="299" spans="1:12" x14ac:dyDescent="0.25">
      <c r="A299" s="69" t="s">
        <v>416</v>
      </c>
      <c r="B299" s="70" t="s">
        <v>417</v>
      </c>
      <c r="C299" s="71"/>
      <c r="D299" s="72"/>
      <c r="E299" s="73"/>
      <c r="F299" s="73"/>
      <c r="G299" s="73"/>
      <c r="H299" s="72"/>
      <c r="I299" s="73"/>
      <c r="J299" s="73"/>
      <c r="K299" s="72"/>
      <c r="L299" s="73"/>
    </row>
    <row r="300" spans="1:12" x14ac:dyDescent="0.25">
      <c r="A300" s="36" t="s">
        <v>418</v>
      </c>
      <c r="B300" s="37" t="s">
        <v>419</v>
      </c>
      <c r="C300" s="38" t="s">
        <v>169</v>
      </c>
      <c r="D300" s="34">
        <v>8.32</v>
      </c>
      <c r="E300" s="35">
        <v>4.16</v>
      </c>
      <c r="F300" s="35">
        <f>D300*$F$9</f>
        <v>8.8192000000000004</v>
      </c>
      <c r="G300" s="35">
        <f t="shared" ref="G300:G308" si="68">E300*$G$9</f>
        <v>4.4096000000000002</v>
      </c>
      <c r="H300" s="34">
        <f t="shared" ref="H300:I308" si="69">F300*$J$7</f>
        <v>1.7638400000000001</v>
      </c>
      <c r="I300" s="35">
        <f t="shared" si="69"/>
        <v>0.88192000000000004</v>
      </c>
      <c r="J300" s="35"/>
      <c r="K300" s="34">
        <f t="shared" ref="K300:L308" si="70">F300+H300</f>
        <v>10.58304</v>
      </c>
      <c r="L300" s="35">
        <f t="shared" si="70"/>
        <v>5.2915200000000002</v>
      </c>
    </row>
    <row r="301" spans="1:12" x14ac:dyDescent="0.25">
      <c r="A301" s="39"/>
      <c r="B301" s="40"/>
      <c r="C301" s="41"/>
      <c r="D301" s="34"/>
      <c r="E301" s="35"/>
      <c r="F301" s="35">
        <f>D301*$F$9</f>
        <v>0</v>
      </c>
      <c r="G301" s="35">
        <f t="shared" si="68"/>
        <v>0</v>
      </c>
      <c r="H301" s="34">
        <f t="shared" si="69"/>
        <v>0</v>
      </c>
      <c r="I301" s="35">
        <f t="shared" si="69"/>
        <v>0</v>
      </c>
      <c r="J301" s="35"/>
      <c r="K301" s="34">
        <f t="shared" si="70"/>
        <v>0</v>
      </c>
      <c r="L301" s="35">
        <f t="shared" si="70"/>
        <v>0</v>
      </c>
    </row>
    <row r="302" spans="1:12" x14ac:dyDescent="0.25">
      <c r="A302" s="36" t="s">
        <v>420</v>
      </c>
      <c r="B302" s="37" t="s">
        <v>414</v>
      </c>
      <c r="C302" s="38" t="s">
        <v>169</v>
      </c>
      <c r="D302" s="34">
        <v>8.32</v>
      </c>
      <c r="E302" s="35">
        <v>4.16</v>
      </c>
      <c r="F302" s="35">
        <f>D302*$F$9</f>
        <v>8.8192000000000004</v>
      </c>
      <c r="G302" s="35">
        <f t="shared" si="68"/>
        <v>4.4096000000000002</v>
      </c>
      <c r="H302" s="34">
        <f t="shared" si="69"/>
        <v>1.7638400000000001</v>
      </c>
      <c r="I302" s="35">
        <f t="shared" si="69"/>
        <v>0.88192000000000004</v>
      </c>
      <c r="J302" s="35"/>
      <c r="K302" s="34">
        <f t="shared" si="70"/>
        <v>10.58304</v>
      </c>
      <c r="L302" s="35">
        <f t="shared" si="70"/>
        <v>5.2915200000000002</v>
      </c>
    </row>
    <row r="303" spans="1:12" x14ac:dyDescent="0.25">
      <c r="A303" s="39"/>
      <c r="B303" s="40"/>
      <c r="C303" s="41"/>
      <c r="D303" s="34"/>
      <c r="E303" s="35"/>
      <c r="F303" s="35">
        <f>D303*$F$9</f>
        <v>0</v>
      </c>
      <c r="G303" s="35">
        <f t="shared" si="68"/>
        <v>0</v>
      </c>
      <c r="H303" s="34">
        <f t="shared" si="69"/>
        <v>0</v>
      </c>
      <c r="I303" s="35">
        <f t="shared" si="69"/>
        <v>0</v>
      </c>
      <c r="J303" s="35"/>
      <c r="K303" s="34">
        <f t="shared" si="70"/>
        <v>0</v>
      </c>
      <c r="L303" s="35">
        <f t="shared" si="70"/>
        <v>0</v>
      </c>
    </row>
    <row r="304" spans="1:12" x14ac:dyDescent="0.25">
      <c r="A304" s="36" t="s">
        <v>421</v>
      </c>
      <c r="B304" s="37" t="s">
        <v>422</v>
      </c>
      <c r="C304" s="38" t="s">
        <v>169</v>
      </c>
      <c r="D304" s="34">
        <v>5.76</v>
      </c>
      <c r="E304" s="35">
        <v>2.87</v>
      </c>
      <c r="F304" s="35">
        <f>D304*$F$9</f>
        <v>6.1055999999999999</v>
      </c>
      <c r="G304" s="35">
        <f t="shared" si="68"/>
        <v>3.0422000000000002</v>
      </c>
      <c r="H304" s="34">
        <f t="shared" si="69"/>
        <v>1.22112</v>
      </c>
      <c r="I304" s="35">
        <f t="shared" si="69"/>
        <v>0.60844000000000009</v>
      </c>
      <c r="J304" s="35"/>
      <c r="K304" s="34">
        <f t="shared" si="70"/>
        <v>7.3267199999999999</v>
      </c>
      <c r="L304" s="35">
        <f t="shared" si="70"/>
        <v>3.6506400000000001</v>
      </c>
    </row>
    <row r="305" spans="1:12" x14ac:dyDescent="0.25">
      <c r="A305" s="39"/>
      <c r="B305" s="40"/>
      <c r="C305" s="41"/>
      <c r="D305" s="34"/>
      <c r="E305" s="35"/>
      <c r="F305" s="35">
        <f>D305*$F$9</f>
        <v>0</v>
      </c>
      <c r="G305" s="35">
        <f t="shared" si="68"/>
        <v>0</v>
      </c>
      <c r="H305" s="34">
        <f t="shared" si="69"/>
        <v>0</v>
      </c>
      <c r="I305" s="35">
        <f t="shared" si="69"/>
        <v>0</v>
      </c>
      <c r="J305" s="35"/>
      <c r="K305" s="34">
        <f t="shared" si="70"/>
        <v>0</v>
      </c>
      <c r="L305" s="35">
        <f t="shared" si="70"/>
        <v>0</v>
      </c>
    </row>
    <row r="306" spans="1:12" x14ac:dyDescent="0.25">
      <c r="A306" s="36" t="s">
        <v>423</v>
      </c>
      <c r="B306" s="37" t="s">
        <v>284</v>
      </c>
      <c r="C306" s="38" t="s">
        <v>169</v>
      </c>
      <c r="D306" s="34">
        <v>8.32</v>
      </c>
      <c r="E306" s="35">
        <v>4.16</v>
      </c>
      <c r="F306" s="35">
        <f>D306*$F$9</f>
        <v>8.8192000000000004</v>
      </c>
      <c r="G306" s="35">
        <f t="shared" si="68"/>
        <v>4.4096000000000002</v>
      </c>
      <c r="H306" s="34">
        <f t="shared" si="69"/>
        <v>1.7638400000000001</v>
      </c>
      <c r="I306" s="35">
        <f t="shared" si="69"/>
        <v>0.88192000000000004</v>
      </c>
      <c r="J306" s="35"/>
      <c r="K306" s="34">
        <f t="shared" si="70"/>
        <v>10.58304</v>
      </c>
      <c r="L306" s="35">
        <f t="shared" si="70"/>
        <v>5.2915200000000002</v>
      </c>
    </row>
    <row r="307" spans="1:12" x14ac:dyDescent="0.25">
      <c r="A307" s="39"/>
      <c r="B307" s="40"/>
      <c r="C307" s="41"/>
      <c r="D307" s="34"/>
      <c r="E307" s="35"/>
      <c r="F307" s="35">
        <f>D307*$F$9</f>
        <v>0</v>
      </c>
      <c r="G307" s="35">
        <f t="shared" si="68"/>
        <v>0</v>
      </c>
      <c r="H307" s="34">
        <f t="shared" si="69"/>
        <v>0</v>
      </c>
      <c r="I307" s="35">
        <f t="shared" si="69"/>
        <v>0</v>
      </c>
      <c r="J307" s="35"/>
      <c r="K307" s="34">
        <f t="shared" si="70"/>
        <v>0</v>
      </c>
      <c r="L307" s="35">
        <f t="shared" si="70"/>
        <v>0</v>
      </c>
    </row>
    <row r="308" spans="1:12" x14ac:dyDescent="0.25">
      <c r="A308" s="36" t="s">
        <v>424</v>
      </c>
      <c r="B308" s="37" t="s">
        <v>390</v>
      </c>
      <c r="C308" s="38" t="s">
        <v>169</v>
      </c>
      <c r="D308" s="34">
        <v>9.91</v>
      </c>
      <c r="E308" s="35">
        <v>5.76</v>
      </c>
      <c r="F308" s="35">
        <f>D308*$F$9</f>
        <v>10.5046</v>
      </c>
      <c r="G308" s="35">
        <f t="shared" si="68"/>
        <v>6.1055999999999999</v>
      </c>
      <c r="H308" s="34">
        <f t="shared" si="69"/>
        <v>2.1009199999999999</v>
      </c>
      <c r="I308" s="35">
        <f t="shared" si="69"/>
        <v>1.22112</v>
      </c>
      <c r="J308" s="35"/>
      <c r="K308" s="34">
        <f t="shared" si="70"/>
        <v>12.60552</v>
      </c>
      <c r="L308" s="35">
        <f t="shared" si="70"/>
        <v>7.3267199999999999</v>
      </c>
    </row>
    <row r="309" spans="1:12" x14ac:dyDescent="0.25">
      <c r="A309" s="39"/>
      <c r="B309" s="40"/>
      <c r="C309" s="41"/>
      <c r="D309" s="34"/>
      <c r="E309" s="35"/>
      <c r="F309" s="35"/>
      <c r="G309" s="35"/>
      <c r="H309" s="34"/>
      <c r="I309" s="35"/>
      <c r="J309" s="35"/>
      <c r="K309" s="34"/>
      <c r="L309" s="35"/>
    </row>
    <row r="310" spans="1:12" x14ac:dyDescent="0.25">
      <c r="A310" s="30" t="s">
        <v>425</v>
      </c>
      <c r="B310" s="31" t="s">
        <v>426</v>
      </c>
      <c r="C310" s="32"/>
      <c r="D310" s="34"/>
      <c r="E310" s="35"/>
      <c r="F310" s="35"/>
      <c r="G310" s="35"/>
      <c r="H310" s="34"/>
      <c r="I310" s="35"/>
      <c r="J310" s="35"/>
      <c r="K310" s="34"/>
      <c r="L310" s="35"/>
    </row>
    <row r="311" spans="1:12" x14ac:dyDescent="0.25">
      <c r="A311" s="30" t="s">
        <v>427</v>
      </c>
      <c r="B311" s="31" t="s">
        <v>428</v>
      </c>
      <c r="C311" s="32" t="s">
        <v>429</v>
      </c>
      <c r="D311" s="34">
        <v>4.78</v>
      </c>
      <c r="E311" s="35">
        <v>3.18</v>
      </c>
      <c r="F311" s="35">
        <f>D311*$F$9</f>
        <v>5.0668000000000006</v>
      </c>
      <c r="G311" s="35">
        <f>E311*$G$9</f>
        <v>3.3708000000000005</v>
      </c>
      <c r="H311" s="34">
        <f t="shared" ref="H311:I314" si="71">F311*$J$7</f>
        <v>1.0133600000000003</v>
      </c>
      <c r="I311" s="35">
        <f t="shared" si="71"/>
        <v>0.67416000000000009</v>
      </c>
      <c r="J311" s="35"/>
      <c r="K311" s="34">
        <f t="shared" ref="K311:L314" si="72">F311+H311</f>
        <v>6.0801600000000011</v>
      </c>
      <c r="L311" s="35">
        <f t="shared" si="72"/>
        <v>4.0449600000000006</v>
      </c>
    </row>
    <row r="312" spans="1:12" ht="24" x14ac:dyDescent="0.25">
      <c r="A312" s="30" t="s">
        <v>430</v>
      </c>
      <c r="B312" s="31" t="s">
        <v>431</v>
      </c>
      <c r="C312" s="32" t="s">
        <v>169</v>
      </c>
      <c r="D312" s="34">
        <v>3.19</v>
      </c>
      <c r="E312" s="35">
        <v>1.59</v>
      </c>
      <c r="F312" s="35">
        <f>D312*$F$9</f>
        <v>3.3814000000000002</v>
      </c>
      <c r="G312" s="35">
        <f>E312*$G$9</f>
        <v>1.6854000000000002</v>
      </c>
      <c r="H312" s="34">
        <f t="shared" si="71"/>
        <v>0.6762800000000001</v>
      </c>
      <c r="I312" s="35">
        <f t="shared" si="71"/>
        <v>0.33708000000000005</v>
      </c>
      <c r="J312" s="35"/>
      <c r="K312" s="34">
        <f t="shared" si="72"/>
        <v>4.0576800000000004</v>
      </c>
      <c r="L312" s="35">
        <f t="shared" si="72"/>
        <v>2.0224800000000003</v>
      </c>
    </row>
    <row r="313" spans="1:12" ht="24" x14ac:dyDescent="0.25">
      <c r="A313" s="30" t="s">
        <v>432</v>
      </c>
      <c r="B313" s="31" t="s">
        <v>433</v>
      </c>
      <c r="C313" s="32" t="s">
        <v>169</v>
      </c>
      <c r="D313" s="34">
        <v>4.78</v>
      </c>
      <c r="E313" s="35">
        <v>0.95</v>
      </c>
      <c r="F313" s="35">
        <f>D313*$F$9</f>
        <v>5.0668000000000006</v>
      </c>
      <c r="G313" s="35">
        <f>E313*$G$9</f>
        <v>1.0069999999999999</v>
      </c>
      <c r="H313" s="34">
        <f t="shared" si="71"/>
        <v>1.0133600000000003</v>
      </c>
      <c r="I313" s="35">
        <f t="shared" si="71"/>
        <v>0.2014</v>
      </c>
      <c r="J313" s="35"/>
      <c r="K313" s="34">
        <f t="shared" si="72"/>
        <v>6.0801600000000011</v>
      </c>
      <c r="L313" s="35">
        <f t="shared" si="72"/>
        <v>1.2083999999999999</v>
      </c>
    </row>
    <row r="314" spans="1:12" ht="25.5" x14ac:dyDescent="0.25">
      <c r="A314" s="30" t="s">
        <v>434</v>
      </c>
      <c r="B314" s="31" t="s">
        <v>435</v>
      </c>
      <c r="C314" s="32" t="s">
        <v>169</v>
      </c>
      <c r="D314" s="34">
        <v>1.59</v>
      </c>
      <c r="E314" s="35">
        <v>0.64</v>
      </c>
      <c r="F314" s="35">
        <f>D314*$F$9</f>
        <v>1.6854000000000002</v>
      </c>
      <c r="G314" s="35">
        <f>E314*$G$9</f>
        <v>0.6784</v>
      </c>
      <c r="H314" s="34">
        <f t="shared" si="71"/>
        <v>0.33708000000000005</v>
      </c>
      <c r="I314" s="35">
        <f t="shared" si="71"/>
        <v>0.13568</v>
      </c>
      <c r="J314" s="35"/>
      <c r="K314" s="34">
        <f t="shared" si="72"/>
        <v>2.0224800000000003</v>
      </c>
      <c r="L314" s="35">
        <f t="shared" si="72"/>
        <v>0.81408000000000003</v>
      </c>
    </row>
    <row r="315" spans="1:12" x14ac:dyDescent="0.25">
      <c r="A315" s="54" t="s">
        <v>436</v>
      </c>
      <c r="B315" s="55" t="s">
        <v>437</v>
      </c>
      <c r="C315" s="50"/>
      <c r="D315" s="51"/>
      <c r="E315" s="52"/>
      <c r="F315" s="52"/>
      <c r="G315" s="52"/>
      <c r="H315" s="51"/>
      <c r="I315" s="52"/>
      <c r="J315" s="52"/>
      <c r="K315" s="51"/>
      <c r="L315" s="52"/>
    </row>
    <row r="316" spans="1:12" x14ac:dyDescent="0.25">
      <c r="A316" s="30" t="s">
        <v>438</v>
      </c>
      <c r="B316" s="31" t="s">
        <v>439</v>
      </c>
      <c r="C316" s="32"/>
      <c r="D316" s="34"/>
      <c r="E316" s="35"/>
      <c r="F316" s="35"/>
      <c r="G316" s="35"/>
      <c r="H316" s="34"/>
      <c r="I316" s="35"/>
      <c r="J316" s="35"/>
      <c r="K316" s="34"/>
      <c r="L316" s="35"/>
    </row>
    <row r="317" spans="1:12" x14ac:dyDescent="0.25">
      <c r="A317" s="36" t="s">
        <v>440</v>
      </c>
      <c r="B317" s="37" t="s">
        <v>441</v>
      </c>
      <c r="C317" s="38" t="s">
        <v>169</v>
      </c>
      <c r="D317" s="34">
        <v>15.04</v>
      </c>
      <c r="E317" s="35">
        <v>10.89</v>
      </c>
      <c r="F317" s="35">
        <f>D317*$F$9</f>
        <v>15.942399999999999</v>
      </c>
      <c r="G317" s="35">
        <f t="shared" ref="G317:G329" si="73">E317*$G$9</f>
        <v>11.543400000000002</v>
      </c>
      <c r="H317" s="34">
        <f t="shared" ref="H317:I329" si="74">F317*$J$7</f>
        <v>3.1884800000000002</v>
      </c>
      <c r="I317" s="35">
        <f t="shared" si="74"/>
        <v>2.3086800000000003</v>
      </c>
      <c r="J317" s="35"/>
      <c r="K317" s="34">
        <f t="shared" ref="K317:L329" si="75">F317+H317</f>
        <v>19.130879999999998</v>
      </c>
      <c r="L317" s="35">
        <f t="shared" si="75"/>
        <v>13.852080000000003</v>
      </c>
    </row>
    <row r="318" spans="1:12" x14ac:dyDescent="0.25">
      <c r="A318" s="39"/>
      <c r="B318" s="40"/>
      <c r="C318" s="41"/>
      <c r="D318" s="34"/>
      <c r="E318" s="35"/>
      <c r="F318" s="35">
        <f>D318*$F$9</f>
        <v>0</v>
      </c>
      <c r="G318" s="35">
        <f t="shared" si="73"/>
        <v>0</v>
      </c>
      <c r="H318" s="34">
        <f t="shared" si="74"/>
        <v>0</v>
      </c>
      <c r="I318" s="35">
        <f t="shared" si="74"/>
        <v>0</v>
      </c>
      <c r="J318" s="35"/>
      <c r="K318" s="34">
        <f t="shared" si="75"/>
        <v>0</v>
      </c>
      <c r="L318" s="35">
        <f t="shared" si="75"/>
        <v>0</v>
      </c>
    </row>
    <row r="319" spans="1:12" x14ac:dyDescent="0.25">
      <c r="A319" s="36" t="s">
        <v>442</v>
      </c>
      <c r="B319" s="37" t="s">
        <v>443</v>
      </c>
      <c r="C319" s="38" t="s">
        <v>169</v>
      </c>
      <c r="D319" s="34">
        <v>17.61</v>
      </c>
      <c r="E319" s="35">
        <v>13.45</v>
      </c>
      <c r="F319" s="35">
        <f>D319*$F$9</f>
        <v>18.666599999999999</v>
      </c>
      <c r="G319" s="35">
        <f t="shared" si="73"/>
        <v>14.257</v>
      </c>
      <c r="H319" s="34">
        <f t="shared" si="74"/>
        <v>3.73332</v>
      </c>
      <c r="I319" s="35">
        <f t="shared" si="74"/>
        <v>2.8513999999999999</v>
      </c>
      <c r="J319" s="35"/>
      <c r="K319" s="34">
        <f t="shared" si="75"/>
        <v>22.399919999999998</v>
      </c>
      <c r="L319" s="35">
        <f t="shared" si="75"/>
        <v>17.1084</v>
      </c>
    </row>
    <row r="320" spans="1:12" x14ac:dyDescent="0.25">
      <c r="A320" s="39"/>
      <c r="B320" s="40"/>
      <c r="C320" s="41"/>
      <c r="D320" s="34"/>
      <c r="E320" s="35"/>
      <c r="F320" s="35">
        <f>D320*$F$9</f>
        <v>0</v>
      </c>
      <c r="G320" s="35">
        <f t="shared" si="73"/>
        <v>0</v>
      </c>
      <c r="H320" s="34">
        <f t="shared" si="74"/>
        <v>0</v>
      </c>
      <c r="I320" s="35">
        <f t="shared" si="74"/>
        <v>0</v>
      </c>
      <c r="J320" s="35"/>
      <c r="K320" s="34">
        <f t="shared" si="75"/>
        <v>0</v>
      </c>
      <c r="L320" s="35">
        <f t="shared" si="75"/>
        <v>0</v>
      </c>
    </row>
    <row r="321" spans="1:12" x14ac:dyDescent="0.25">
      <c r="A321" s="36" t="s">
        <v>444</v>
      </c>
      <c r="B321" s="37" t="s">
        <v>445</v>
      </c>
      <c r="C321" s="38" t="s">
        <v>169</v>
      </c>
      <c r="D321" s="34">
        <v>15.04</v>
      </c>
      <c r="E321" s="35">
        <v>10.89</v>
      </c>
      <c r="F321" s="35">
        <f>D321*$F$9</f>
        <v>15.942399999999999</v>
      </c>
      <c r="G321" s="35">
        <f t="shared" si="73"/>
        <v>11.543400000000002</v>
      </c>
      <c r="H321" s="34">
        <f t="shared" si="74"/>
        <v>3.1884800000000002</v>
      </c>
      <c r="I321" s="35">
        <f t="shared" si="74"/>
        <v>2.3086800000000003</v>
      </c>
      <c r="J321" s="35"/>
      <c r="K321" s="34">
        <f t="shared" si="75"/>
        <v>19.130879999999998</v>
      </c>
      <c r="L321" s="35">
        <f t="shared" si="75"/>
        <v>13.852080000000003</v>
      </c>
    </row>
    <row r="322" spans="1:12" x14ac:dyDescent="0.25">
      <c r="A322" s="39"/>
      <c r="B322" s="40"/>
      <c r="C322" s="41"/>
      <c r="D322" s="34"/>
      <c r="E322" s="35"/>
      <c r="F322" s="35">
        <f>D322*$F$9</f>
        <v>0</v>
      </c>
      <c r="G322" s="35">
        <f t="shared" si="73"/>
        <v>0</v>
      </c>
      <c r="H322" s="34">
        <f t="shared" si="74"/>
        <v>0</v>
      </c>
      <c r="I322" s="35">
        <f t="shared" si="74"/>
        <v>0</v>
      </c>
      <c r="J322" s="35"/>
      <c r="K322" s="34">
        <f t="shared" si="75"/>
        <v>0</v>
      </c>
      <c r="L322" s="35">
        <f t="shared" si="75"/>
        <v>0</v>
      </c>
    </row>
    <row r="323" spans="1:12" x14ac:dyDescent="0.25">
      <c r="A323" s="36" t="s">
        <v>446</v>
      </c>
      <c r="B323" s="37" t="s">
        <v>312</v>
      </c>
      <c r="C323" s="38" t="s">
        <v>169</v>
      </c>
      <c r="D323" s="34">
        <v>12.13</v>
      </c>
      <c r="E323" s="35">
        <v>6.06</v>
      </c>
      <c r="F323" s="35">
        <f>D323*$F$9</f>
        <v>12.857800000000001</v>
      </c>
      <c r="G323" s="35">
        <f t="shared" si="73"/>
        <v>6.4235999999999995</v>
      </c>
      <c r="H323" s="34">
        <f t="shared" si="74"/>
        <v>2.5715600000000003</v>
      </c>
      <c r="I323" s="35">
        <f t="shared" si="74"/>
        <v>1.2847200000000001</v>
      </c>
      <c r="J323" s="35"/>
      <c r="K323" s="34">
        <f t="shared" si="75"/>
        <v>15.429360000000001</v>
      </c>
      <c r="L323" s="35">
        <f t="shared" si="75"/>
        <v>7.7083199999999996</v>
      </c>
    </row>
    <row r="324" spans="1:12" x14ac:dyDescent="0.25">
      <c r="A324" s="39"/>
      <c r="B324" s="40"/>
      <c r="C324" s="41"/>
      <c r="D324" s="34"/>
      <c r="E324" s="35"/>
      <c r="F324" s="35">
        <f>D324*$F$9</f>
        <v>0</v>
      </c>
      <c r="G324" s="35">
        <f t="shared" si="73"/>
        <v>0</v>
      </c>
      <c r="H324" s="34">
        <f t="shared" si="74"/>
        <v>0</v>
      </c>
      <c r="I324" s="35">
        <f t="shared" si="74"/>
        <v>0</v>
      </c>
      <c r="J324" s="35"/>
      <c r="K324" s="34">
        <f t="shared" si="75"/>
        <v>0</v>
      </c>
      <c r="L324" s="35">
        <f t="shared" si="75"/>
        <v>0</v>
      </c>
    </row>
    <row r="325" spans="1:12" x14ac:dyDescent="0.25">
      <c r="A325" s="36" t="s">
        <v>447</v>
      </c>
      <c r="B325" s="37" t="s">
        <v>334</v>
      </c>
      <c r="C325" s="38" t="s">
        <v>169</v>
      </c>
      <c r="D325" s="34">
        <v>12.13</v>
      </c>
      <c r="E325" s="35">
        <v>6.06</v>
      </c>
      <c r="F325" s="35">
        <f>D325*$F$9</f>
        <v>12.857800000000001</v>
      </c>
      <c r="G325" s="35">
        <f t="shared" si="73"/>
        <v>6.4235999999999995</v>
      </c>
      <c r="H325" s="34">
        <f t="shared" si="74"/>
        <v>2.5715600000000003</v>
      </c>
      <c r="I325" s="35">
        <f t="shared" si="74"/>
        <v>1.2847200000000001</v>
      </c>
      <c r="J325" s="35"/>
      <c r="K325" s="34">
        <f t="shared" si="75"/>
        <v>15.429360000000001</v>
      </c>
      <c r="L325" s="35">
        <f t="shared" si="75"/>
        <v>7.7083199999999996</v>
      </c>
    </row>
    <row r="326" spans="1:12" x14ac:dyDescent="0.25">
      <c r="A326" s="39"/>
      <c r="B326" s="40"/>
      <c r="C326" s="41"/>
      <c r="D326" s="34"/>
      <c r="E326" s="35"/>
      <c r="F326" s="35"/>
      <c r="G326" s="35">
        <f t="shared" si="73"/>
        <v>0</v>
      </c>
      <c r="H326" s="34">
        <f t="shared" si="74"/>
        <v>0</v>
      </c>
      <c r="I326" s="35">
        <f t="shared" si="74"/>
        <v>0</v>
      </c>
      <c r="J326" s="35"/>
      <c r="K326" s="34">
        <f t="shared" si="75"/>
        <v>0</v>
      </c>
      <c r="L326" s="35">
        <f t="shared" si="75"/>
        <v>0</v>
      </c>
    </row>
    <row r="327" spans="1:12" x14ac:dyDescent="0.25">
      <c r="A327" s="36" t="s">
        <v>448</v>
      </c>
      <c r="B327" s="37" t="s">
        <v>280</v>
      </c>
      <c r="C327" s="38" t="s">
        <v>169</v>
      </c>
      <c r="D327" s="34">
        <v>13.1</v>
      </c>
      <c r="E327" s="35">
        <v>8.6300000000000008</v>
      </c>
      <c r="F327" s="35">
        <f>D327*$F$9</f>
        <v>13.886000000000001</v>
      </c>
      <c r="G327" s="35">
        <f t="shared" si="73"/>
        <v>9.1478000000000019</v>
      </c>
      <c r="H327" s="34">
        <f t="shared" si="74"/>
        <v>2.7772000000000006</v>
      </c>
      <c r="I327" s="35">
        <f t="shared" si="74"/>
        <v>1.8295600000000005</v>
      </c>
      <c r="J327" s="35"/>
      <c r="K327" s="34">
        <f t="shared" si="75"/>
        <v>16.663200000000003</v>
      </c>
      <c r="L327" s="35">
        <f t="shared" si="75"/>
        <v>10.977360000000003</v>
      </c>
    </row>
    <row r="328" spans="1:12" x14ac:dyDescent="0.25">
      <c r="A328" s="39"/>
      <c r="B328" s="40"/>
      <c r="C328" s="41"/>
      <c r="D328" s="34"/>
      <c r="E328" s="35"/>
      <c r="F328" s="35">
        <f>D328*$F$9</f>
        <v>0</v>
      </c>
      <c r="G328" s="35">
        <f t="shared" si="73"/>
        <v>0</v>
      </c>
      <c r="H328" s="34"/>
      <c r="I328" s="35">
        <f t="shared" si="74"/>
        <v>0</v>
      </c>
      <c r="J328" s="35"/>
      <c r="K328" s="34">
        <f t="shared" si="75"/>
        <v>0</v>
      </c>
      <c r="L328" s="35">
        <f t="shared" si="75"/>
        <v>0</v>
      </c>
    </row>
    <row r="329" spans="1:12" x14ac:dyDescent="0.25">
      <c r="A329" s="36" t="s">
        <v>449</v>
      </c>
      <c r="B329" s="37" t="s">
        <v>450</v>
      </c>
      <c r="C329" s="38" t="s">
        <v>169</v>
      </c>
      <c r="D329" s="34">
        <v>14.08</v>
      </c>
      <c r="E329" s="35">
        <v>8.32</v>
      </c>
      <c r="F329" s="35">
        <f>D329*$F$9</f>
        <v>14.924800000000001</v>
      </c>
      <c r="G329" s="35">
        <f t="shared" si="73"/>
        <v>8.8192000000000004</v>
      </c>
      <c r="H329" s="34">
        <f>F329*$J$7</f>
        <v>2.9849600000000005</v>
      </c>
      <c r="I329" s="35">
        <f t="shared" si="74"/>
        <v>1.7638400000000001</v>
      </c>
      <c r="J329" s="35"/>
      <c r="K329" s="34">
        <f t="shared" si="75"/>
        <v>17.909760000000002</v>
      </c>
      <c r="L329" s="35">
        <f t="shared" si="75"/>
        <v>10.58304</v>
      </c>
    </row>
    <row r="330" spans="1:12" x14ac:dyDescent="0.25">
      <c r="A330" s="39"/>
      <c r="B330" s="40"/>
      <c r="C330" s="41"/>
      <c r="D330" s="34"/>
      <c r="E330" s="35"/>
      <c r="F330" s="35"/>
      <c r="G330" s="35"/>
      <c r="H330" s="34"/>
      <c r="I330" s="35"/>
      <c r="J330" s="35"/>
      <c r="K330" s="34"/>
      <c r="L330" s="35"/>
    </row>
    <row r="331" spans="1:12" x14ac:dyDescent="0.25">
      <c r="A331" s="30" t="s">
        <v>451</v>
      </c>
      <c r="B331" s="31" t="s">
        <v>392</v>
      </c>
      <c r="C331" s="32"/>
      <c r="D331" s="34"/>
      <c r="E331" s="35"/>
      <c r="F331" s="35"/>
      <c r="G331" s="35"/>
      <c r="H331" s="34"/>
      <c r="I331" s="35"/>
      <c r="J331" s="35"/>
      <c r="K331" s="34"/>
      <c r="L331" s="35"/>
    </row>
    <row r="332" spans="1:12" x14ac:dyDescent="0.25">
      <c r="A332" s="36" t="s">
        <v>452</v>
      </c>
      <c r="B332" s="37" t="s">
        <v>453</v>
      </c>
      <c r="C332" s="38" t="s">
        <v>169</v>
      </c>
      <c r="D332" s="34">
        <v>13.1</v>
      </c>
      <c r="E332" s="35">
        <v>8.6300000000000008</v>
      </c>
      <c r="F332" s="35">
        <f>D332*$F$9</f>
        <v>13.886000000000001</v>
      </c>
      <c r="G332" s="35">
        <f>E332*$G$9</f>
        <v>9.1478000000000019</v>
      </c>
      <c r="H332" s="34">
        <f t="shared" ref="H332:I336" si="76">F332*$J$7</f>
        <v>2.7772000000000006</v>
      </c>
      <c r="I332" s="35">
        <f t="shared" si="76"/>
        <v>1.8295600000000005</v>
      </c>
      <c r="J332" s="35"/>
      <c r="K332" s="34">
        <f t="shared" ref="K332:L336" si="77">F332+H332</f>
        <v>16.663200000000003</v>
      </c>
      <c r="L332" s="35">
        <f t="shared" si="77"/>
        <v>10.977360000000003</v>
      </c>
    </row>
    <row r="333" spans="1:12" x14ac:dyDescent="0.25">
      <c r="A333" s="39"/>
      <c r="B333" s="40"/>
      <c r="C333" s="41"/>
      <c r="D333" s="34"/>
      <c r="E333" s="35"/>
      <c r="F333" s="35">
        <f>D333*$F$9</f>
        <v>0</v>
      </c>
      <c r="G333" s="35">
        <f>E333*$G$9</f>
        <v>0</v>
      </c>
      <c r="H333" s="34">
        <f t="shared" si="76"/>
        <v>0</v>
      </c>
      <c r="I333" s="35">
        <f t="shared" si="76"/>
        <v>0</v>
      </c>
      <c r="J333" s="35"/>
      <c r="K333" s="34">
        <f t="shared" si="77"/>
        <v>0</v>
      </c>
      <c r="L333" s="35">
        <f t="shared" si="77"/>
        <v>0</v>
      </c>
    </row>
    <row r="334" spans="1:12" x14ac:dyDescent="0.25">
      <c r="A334" s="36" t="s">
        <v>454</v>
      </c>
      <c r="B334" s="37" t="s">
        <v>455</v>
      </c>
      <c r="C334" s="38" t="s">
        <v>169</v>
      </c>
      <c r="D334" s="34">
        <v>11.51</v>
      </c>
      <c r="E334" s="35">
        <v>7.04</v>
      </c>
      <c r="F334" s="35">
        <f>D334*$F$9</f>
        <v>12.2006</v>
      </c>
      <c r="G334" s="35">
        <f>E334*$G$9</f>
        <v>7.4624000000000006</v>
      </c>
      <c r="H334" s="34">
        <f t="shared" si="76"/>
        <v>2.4401200000000003</v>
      </c>
      <c r="I334" s="35">
        <f t="shared" si="76"/>
        <v>1.4924800000000003</v>
      </c>
      <c r="J334" s="35"/>
      <c r="K334" s="34">
        <f t="shared" si="77"/>
        <v>14.64072</v>
      </c>
      <c r="L334" s="35">
        <f t="shared" si="77"/>
        <v>8.9548800000000011</v>
      </c>
    </row>
    <row r="335" spans="1:12" x14ac:dyDescent="0.25">
      <c r="A335" s="39"/>
      <c r="B335" s="40"/>
      <c r="C335" s="41"/>
      <c r="D335" s="34"/>
      <c r="E335" s="35"/>
      <c r="F335" s="35">
        <f>D335*$F$9</f>
        <v>0</v>
      </c>
      <c r="G335" s="35">
        <f>E335*$G$9</f>
        <v>0</v>
      </c>
      <c r="H335" s="34">
        <f t="shared" si="76"/>
        <v>0</v>
      </c>
      <c r="I335" s="35">
        <f t="shared" si="76"/>
        <v>0</v>
      </c>
      <c r="J335" s="35"/>
      <c r="K335" s="34">
        <f t="shared" si="77"/>
        <v>0</v>
      </c>
      <c r="L335" s="35">
        <f t="shared" si="77"/>
        <v>0</v>
      </c>
    </row>
    <row r="336" spans="1:12" x14ac:dyDescent="0.25">
      <c r="A336" s="36" t="s">
        <v>456</v>
      </c>
      <c r="B336" s="37" t="s">
        <v>457</v>
      </c>
      <c r="C336" s="38" t="s">
        <v>169</v>
      </c>
      <c r="D336" s="34">
        <v>13.1</v>
      </c>
      <c r="E336" s="35">
        <v>8.6300000000000008</v>
      </c>
      <c r="F336" s="35">
        <f>D336*$F$9</f>
        <v>13.886000000000001</v>
      </c>
      <c r="G336" s="35">
        <f>E336*$G$9</f>
        <v>9.1478000000000019</v>
      </c>
      <c r="H336" s="34">
        <f t="shared" si="76"/>
        <v>2.7772000000000006</v>
      </c>
      <c r="I336" s="35">
        <f t="shared" si="76"/>
        <v>1.8295600000000005</v>
      </c>
      <c r="J336" s="35"/>
      <c r="K336" s="34">
        <f t="shared" si="77"/>
        <v>16.663200000000003</v>
      </c>
      <c r="L336" s="35">
        <f t="shared" si="77"/>
        <v>10.977360000000003</v>
      </c>
    </row>
    <row r="337" spans="1:12" x14ac:dyDescent="0.25">
      <c r="A337" s="39"/>
      <c r="B337" s="40"/>
      <c r="C337" s="41"/>
      <c r="D337" s="34"/>
      <c r="E337" s="35"/>
      <c r="F337" s="35"/>
      <c r="G337" s="35"/>
      <c r="H337" s="34"/>
      <c r="I337" s="35"/>
      <c r="J337" s="35"/>
      <c r="K337" s="34"/>
      <c r="L337" s="35"/>
    </row>
    <row r="338" spans="1:12" x14ac:dyDescent="0.25">
      <c r="A338" s="30" t="s">
        <v>458</v>
      </c>
      <c r="B338" s="31" t="s">
        <v>328</v>
      </c>
      <c r="C338" s="32"/>
      <c r="D338" s="34"/>
      <c r="E338" s="35"/>
      <c r="F338" s="35"/>
      <c r="G338" s="35"/>
      <c r="H338" s="34"/>
      <c r="I338" s="35"/>
      <c r="J338" s="35"/>
      <c r="K338" s="34"/>
      <c r="L338" s="35"/>
    </row>
    <row r="339" spans="1:12" x14ac:dyDescent="0.25">
      <c r="A339" s="36" t="s">
        <v>459</v>
      </c>
      <c r="B339" s="37" t="s">
        <v>330</v>
      </c>
      <c r="C339" s="38" t="s">
        <v>169</v>
      </c>
      <c r="D339" s="34">
        <v>12.13</v>
      </c>
      <c r="E339" s="35">
        <v>6.06</v>
      </c>
      <c r="F339" s="35">
        <f>D339*$F$9</f>
        <v>12.857800000000001</v>
      </c>
      <c r="G339" s="35">
        <f>E339*$G$9</f>
        <v>6.4235999999999995</v>
      </c>
      <c r="H339" s="34">
        <f>F339*$J$7</f>
        <v>2.5715600000000003</v>
      </c>
      <c r="I339" s="35">
        <f>G339*$J$7</f>
        <v>1.2847200000000001</v>
      </c>
      <c r="J339" s="35"/>
      <c r="K339" s="34">
        <f>F339+H339</f>
        <v>15.429360000000001</v>
      </c>
      <c r="L339" s="35">
        <f>G339+I339</f>
        <v>7.7083199999999996</v>
      </c>
    </row>
    <row r="340" spans="1:12" x14ac:dyDescent="0.25">
      <c r="A340" s="39"/>
      <c r="B340" s="40"/>
      <c r="C340" s="41"/>
      <c r="D340" s="34"/>
      <c r="E340" s="35"/>
      <c r="F340" s="35"/>
      <c r="G340" s="35"/>
      <c r="H340" s="34"/>
      <c r="I340" s="35"/>
      <c r="J340" s="35"/>
      <c r="K340" s="34"/>
      <c r="L340" s="35"/>
    </row>
    <row r="341" spans="1:12" x14ac:dyDescent="0.25">
      <c r="A341" s="30" t="s">
        <v>460</v>
      </c>
      <c r="B341" s="31" t="s">
        <v>461</v>
      </c>
      <c r="C341" s="32"/>
      <c r="D341" s="34"/>
      <c r="E341" s="35"/>
      <c r="F341" s="35"/>
      <c r="G341" s="35"/>
      <c r="H341" s="34"/>
      <c r="I341" s="35"/>
      <c r="J341" s="35"/>
      <c r="K341" s="34"/>
      <c r="L341" s="35"/>
    </row>
    <row r="342" spans="1:12" x14ac:dyDescent="0.25">
      <c r="A342" s="36" t="s">
        <v>462</v>
      </c>
      <c r="B342" s="37" t="s">
        <v>463</v>
      </c>
      <c r="C342" s="38" t="s">
        <v>169</v>
      </c>
      <c r="D342" s="34">
        <v>12.13</v>
      </c>
      <c r="E342" s="35">
        <v>6.06</v>
      </c>
      <c r="F342" s="35">
        <f>D342*$F$9</f>
        <v>12.857800000000001</v>
      </c>
      <c r="G342" s="35">
        <f>E342*$G$9</f>
        <v>6.4235999999999995</v>
      </c>
      <c r="H342" s="34">
        <f>F342*$J$7</f>
        <v>2.5715600000000003</v>
      </c>
      <c r="I342" s="35">
        <f>G342*$J$7</f>
        <v>1.2847200000000001</v>
      </c>
      <c r="J342" s="35"/>
      <c r="K342" s="34">
        <f>F342+H342</f>
        <v>15.429360000000001</v>
      </c>
      <c r="L342" s="35">
        <f>G342+I342</f>
        <v>7.7083199999999996</v>
      </c>
    </row>
    <row r="343" spans="1:12" x14ac:dyDescent="0.25">
      <c r="A343" s="39"/>
      <c r="B343" s="40"/>
      <c r="C343" s="41"/>
      <c r="D343" s="34"/>
      <c r="E343" s="35"/>
      <c r="F343" s="35"/>
      <c r="G343" s="35"/>
      <c r="H343" s="34"/>
      <c r="I343" s="35"/>
      <c r="J343" s="35"/>
      <c r="K343" s="34"/>
      <c r="L343" s="35"/>
    </row>
    <row r="344" spans="1:12" x14ac:dyDescent="0.25">
      <c r="A344" s="36" t="s">
        <v>464</v>
      </c>
      <c r="B344" s="37" t="s">
        <v>465</v>
      </c>
      <c r="C344" s="38" t="s">
        <v>169</v>
      </c>
      <c r="D344" s="34">
        <v>12.13</v>
      </c>
      <c r="E344" s="35">
        <v>6.06</v>
      </c>
      <c r="F344" s="35">
        <f>D344*$F$9</f>
        <v>12.857800000000001</v>
      </c>
      <c r="G344" s="35">
        <f>E344*$G$9</f>
        <v>6.4235999999999995</v>
      </c>
      <c r="H344" s="34">
        <f>F344*$J$7</f>
        <v>2.5715600000000003</v>
      </c>
      <c r="I344" s="35">
        <f>G344*$J$7</f>
        <v>1.2847200000000001</v>
      </c>
      <c r="J344" s="35"/>
      <c r="K344" s="34">
        <f>F344+H344</f>
        <v>15.429360000000001</v>
      </c>
      <c r="L344" s="35">
        <f>G344+I344</f>
        <v>7.7083199999999996</v>
      </c>
    </row>
    <row r="345" spans="1:12" x14ac:dyDescent="0.25">
      <c r="A345" s="39"/>
      <c r="B345" s="40"/>
      <c r="C345" s="41"/>
      <c r="D345" s="34"/>
      <c r="E345" s="35"/>
      <c r="F345" s="35"/>
      <c r="G345" s="35"/>
      <c r="H345" s="34"/>
      <c r="I345" s="35"/>
      <c r="J345" s="35"/>
      <c r="K345" s="34"/>
      <c r="L345" s="35"/>
    </row>
    <row r="346" spans="1:12" x14ac:dyDescent="0.25">
      <c r="A346" s="30" t="s">
        <v>466</v>
      </c>
      <c r="B346" s="31" t="s">
        <v>426</v>
      </c>
      <c r="C346" s="32"/>
      <c r="D346" s="34"/>
      <c r="E346" s="35"/>
      <c r="F346" s="35"/>
      <c r="G346" s="35"/>
      <c r="H346" s="34"/>
      <c r="I346" s="35"/>
      <c r="J346" s="35"/>
      <c r="K346" s="34"/>
      <c r="L346" s="35"/>
    </row>
    <row r="347" spans="1:12" x14ac:dyDescent="0.25">
      <c r="A347" s="30" t="s">
        <v>467</v>
      </c>
      <c r="B347" s="31" t="s">
        <v>428</v>
      </c>
      <c r="C347" s="32" t="s">
        <v>429</v>
      </c>
      <c r="D347" s="34">
        <v>4.78</v>
      </c>
      <c r="E347" s="35">
        <v>3.19</v>
      </c>
      <c r="F347" s="35">
        <f>D347*$F$9</f>
        <v>5.0668000000000006</v>
      </c>
      <c r="G347" s="35">
        <f>E347*$G$9</f>
        <v>3.3814000000000002</v>
      </c>
      <c r="H347" s="34">
        <f t="shared" ref="H347:I350" si="78">F347*$J$7</f>
        <v>1.0133600000000003</v>
      </c>
      <c r="I347" s="35">
        <f t="shared" si="78"/>
        <v>0.6762800000000001</v>
      </c>
      <c r="J347" s="35"/>
      <c r="K347" s="34">
        <f t="shared" ref="K347:L350" si="79">F347+H347</f>
        <v>6.0801600000000011</v>
      </c>
      <c r="L347" s="35">
        <f t="shared" si="79"/>
        <v>4.0576800000000004</v>
      </c>
    </row>
    <row r="348" spans="1:12" ht="24" x14ac:dyDescent="0.25">
      <c r="A348" s="30" t="s">
        <v>468</v>
      </c>
      <c r="B348" s="31" t="s">
        <v>431</v>
      </c>
      <c r="C348" s="32" t="s">
        <v>169</v>
      </c>
      <c r="D348" s="34">
        <v>3.19</v>
      </c>
      <c r="E348" s="35">
        <v>2.59</v>
      </c>
      <c r="F348" s="35">
        <f>D348*$F$9</f>
        <v>3.3814000000000002</v>
      </c>
      <c r="G348" s="35">
        <f>E348*$G$9</f>
        <v>2.7454000000000001</v>
      </c>
      <c r="H348" s="34">
        <f t="shared" si="78"/>
        <v>0.6762800000000001</v>
      </c>
      <c r="I348" s="35">
        <f t="shared" si="78"/>
        <v>0.54908000000000001</v>
      </c>
      <c r="J348" s="35"/>
      <c r="K348" s="34">
        <f t="shared" si="79"/>
        <v>4.0576800000000004</v>
      </c>
      <c r="L348" s="35">
        <f t="shared" si="79"/>
        <v>3.2944800000000001</v>
      </c>
    </row>
    <row r="349" spans="1:12" ht="24" x14ac:dyDescent="0.25">
      <c r="A349" s="30" t="s">
        <v>469</v>
      </c>
      <c r="B349" s="31" t="s">
        <v>470</v>
      </c>
      <c r="C349" s="32" t="s">
        <v>169</v>
      </c>
      <c r="D349" s="34">
        <v>4.78</v>
      </c>
      <c r="E349" s="35">
        <v>0.95</v>
      </c>
      <c r="F349" s="35">
        <f>D349*$F$9</f>
        <v>5.0668000000000006</v>
      </c>
      <c r="G349" s="35">
        <f>E349*$G$9</f>
        <v>1.0069999999999999</v>
      </c>
      <c r="H349" s="34">
        <f t="shared" si="78"/>
        <v>1.0133600000000003</v>
      </c>
      <c r="I349" s="35">
        <f t="shared" si="78"/>
        <v>0.2014</v>
      </c>
      <c r="J349" s="35"/>
      <c r="K349" s="34">
        <f t="shared" si="79"/>
        <v>6.0801600000000011</v>
      </c>
      <c r="L349" s="35">
        <f t="shared" si="79"/>
        <v>1.2083999999999999</v>
      </c>
    </row>
    <row r="350" spans="1:12" ht="25.5" x14ac:dyDescent="0.25">
      <c r="A350" s="30" t="s">
        <v>471</v>
      </c>
      <c r="B350" s="31" t="s">
        <v>435</v>
      </c>
      <c r="C350" s="32" t="s">
        <v>169</v>
      </c>
      <c r="D350" s="34">
        <v>1.59</v>
      </c>
      <c r="E350" s="35">
        <v>0.64</v>
      </c>
      <c r="F350" s="35">
        <f>D350*$F$9</f>
        <v>1.6854000000000002</v>
      </c>
      <c r="G350" s="35">
        <f>E350*$G$9</f>
        <v>0.6784</v>
      </c>
      <c r="H350" s="34">
        <f t="shared" si="78"/>
        <v>0.33708000000000005</v>
      </c>
      <c r="I350" s="35">
        <f t="shared" si="78"/>
        <v>0.13568</v>
      </c>
      <c r="J350" s="35"/>
      <c r="K350" s="34">
        <f t="shared" si="79"/>
        <v>2.0224800000000003</v>
      </c>
      <c r="L350" s="35">
        <f t="shared" si="79"/>
        <v>0.81408000000000003</v>
      </c>
    </row>
    <row r="351" spans="1:12" ht="25.5" x14ac:dyDescent="0.25">
      <c r="A351" s="48" t="s">
        <v>472</v>
      </c>
      <c r="B351" s="49" t="s">
        <v>473</v>
      </c>
      <c r="C351" s="50"/>
      <c r="D351" s="51"/>
      <c r="E351" s="52"/>
      <c r="F351" s="52"/>
      <c r="G351" s="52"/>
      <c r="H351" s="51"/>
      <c r="I351" s="52"/>
      <c r="J351" s="52"/>
      <c r="K351" s="51"/>
      <c r="L351" s="52"/>
    </row>
    <row r="352" spans="1:12" ht="25.5" x14ac:dyDescent="0.25">
      <c r="A352" s="54" t="s">
        <v>474</v>
      </c>
      <c r="B352" s="55" t="s">
        <v>475</v>
      </c>
      <c r="C352" s="50"/>
      <c r="D352" s="51"/>
      <c r="E352" s="52"/>
      <c r="F352" s="52"/>
      <c r="G352" s="52"/>
      <c r="H352" s="51"/>
      <c r="I352" s="52"/>
      <c r="J352" s="52"/>
      <c r="K352" s="51"/>
      <c r="L352" s="52"/>
    </row>
    <row r="353" spans="1:12" x14ac:dyDescent="0.25">
      <c r="A353" s="30" t="s">
        <v>476</v>
      </c>
      <c r="B353" s="31" t="s">
        <v>477</v>
      </c>
      <c r="C353" s="32"/>
      <c r="D353" s="34"/>
      <c r="E353" s="35"/>
      <c r="F353" s="35"/>
      <c r="G353" s="35"/>
      <c r="H353" s="34"/>
      <c r="I353" s="35"/>
      <c r="J353" s="35"/>
      <c r="K353" s="34"/>
      <c r="L353" s="35"/>
    </row>
    <row r="354" spans="1:12" x14ac:dyDescent="0.25">
      <c r="A354" s="36" t="s">
        <v>478</v>
      </c>
      <c r="B354" s="37" t="s">
        <v>479</v>
      </c>
      <c r="C354" s="38" t="s">
        <v>169</v>
      </c>
      <c r="D354" s="34">
        <v>21.07</v>
      </c>
      <c r="E354" s="35">
        <v>8.9499999999999993</v>
      </c>
      <c r="F354" s="35">
        <f>D354*$F$9</f>
        <v>22.334200000000003</v>
      </c>
      <c r="G354" s="35">
        <f>E354*$G$9</f>
        <v>9.4870000000000001</v>
      </c>
      <c r="H354" s="34">
        <f>F354*$J$7</f>
        <v>4.4668400000000004</v>
      </c>
      <c r="I354" s="35">
        <f>G354*$J$7</f>
        <v>1.8974000000000002</v>
      </c>
      <c r="J354" s="35"/>
      <c r="K354" s="34">
        <f>F354+H354</f>
        <v>26.801040000000004</v>
      </c>
      <c r="L354" s="35">
        <f>G354+I354</f>
        <v>11.384399999999999</v>
      </c>
    </row>
    <row r="355" spans="1:12" x14ac:dyDescent="0.25">
      <c r="A355" s="39"/>
      <c r="B355" s="40"/>
      <c r="C355" s="41"/>
      <c r="D355" s="34"/>
      <c r="E355" s="35"/>
      <c r="F355" s="35"/>
      <c r="G355" s="35"/>
      <c r="H355" s="34"/>
      <c r="I355" s="35"/>
      <c r="J355" s="35"/>
      <c r="K355" s="34"/>
      <c r="L355" s="35"/>
    </row>
    <row r="356" spans="1:12" x14ac:dyDescent="0.25">
      <c r="A356" s="67" t="s">
        <v>480</v>
      </c>
      <c r="B356" s="31" t="s">
        <v>481</v>
      </c>
      <c r="C356" s="32"/>
      <c r="D356" s="34"/>
      <c r="E356" s="35"/>
      <c r="F356" s="35"/>
      <c r="G356" s="35"/>
      <c r="H356" s="34"/>
      <c r="I356" s="35"/>
      <c r="J356" s="35"/>
      <c r="K356" s="34"/>
      <c r="L356" s="35"/>
    </row>
    <row r="357" spans="1:12" x14ac:dyDescent="0.25">
      <c r="A357" s="36" t="s">
        <v>482</v>
      </c>
      <c r="B357" s="37" t="s">
        <v>483</v>
      </c>
      <c r="C357" s="38" t="s">
        <v>169</v>
      </c>
      <c r="D357" s="34">
        <v>17.260000000000002</v>
      </c>
      <c r="E357" s="35">
        <v>8.6300000000000008</v>
      </c>
      <c r="F357" s="35">
        <f>D357*$F$9</f>
        <v>18.295600000000004</v>
      </c>
      <c r="G357" s="35">
        <f t="shared" ref="G357:G363" si="80">E357*$G$9</f>
        <v>9.1478000000000019</v>
      </c>
      <c r="H357" s="34">
        <f t="shared" ref="H357:I363" si="81">F357*$J$7</f>
        <v>3.659120000000001</v>
      </c>
      <c r="I357" s="35">
        <f t="shared" si="81"/>
        <v>1.8295600000000005</v>
      </c>
      <c r="J357" s="35"/>
      <c r="K357" s="34">
        <f t="shared" ref="K357:L363" si="82">F357+H357</f>
        <v>21.954720000000005</v>
      </c>
      <c r="L357" s="35">
        <f t="shared" si="82"/>
        <v>10.977360000000003</v>
      </c>
    </row>
    <row r="358" spans="1:12" x14ac:dyDescent="0.25">
      <c r="A358" s="39"/>
      <c r="B358" s="40"/>
      <c r="C358" s="41"/>
      <c r="D358" s="34"/>
      <c r="E358" s="35"/>
      <c r="F358" s="35">
        <f>D358*$F$9</f>
        <v>0</v>
      </c>
      <c r="G358" s="35">
        <f t="shared" si="80"/>
        <v>0</v>
      </c>
      <c r="H358" s="34">
        <f t="shared" si="81"/>
        <v>0</v>
      </c>
      <c r="I358" s="35">
        <f t="shared" si="81"/>
        <v>0</v>
      </c>
      <c r="J358" s="35"/>
      <c r="K358" s="34">
        <f t="shared" si="82"/>
        <v>0</v>
      </c>
      <c r="L358" s="35">
        <f t="shared" si="82"/>
        <v>0</v>
      </c>
    </row>
    <row r="359" spans="1:12" x14ac:dyDescent="0.25">
      <c r="A359" s="36" t="s">
        <v>484</v>
      </c>
      <c r="B359" s="37" t="s">
        <v>485</v>
      </c>
      <c r="C359" s="38" t="s">
        <v>169</v>
      </c>
      <c r="D359" s="34">
        <v>29.39</v>
      </c>
      <c r="E359" s="35">
        <v>11.51</v>
      </c>
      <c r="F359" s="35">
        <f>D359*$F$9</f>
        <v>31.153400000000001</v>
      </c>
      <c r="G359" s="35">
        <f t="shared" si="80"/>
        <v>12.2006</v>
      </c>
      <c r="H359" s="34">
        <f t="shared" si="81"/>
        <v>6.2306800000000004</v>
      </c>
      <c r="I359" s="35">
        <f t="shared" si="81"/>
        <v>2.4401200000000003</v>
      </c>
      <c r="J359" s="35"/>
      <c r="K359" s="34">
        <f t="shared" si="82"/>
        <v>37.384080000000004</v>
      </c>
      <c r="L359" s="35">
        <f t="shared" si="82"/>
        <v>14.64072</v>
      </c>
    </row>
    <row r="360" spans="1:12" x14ac:dyDescent="0.25">
      <c r="A360" s="39"/>
      <c r="B360" s="40"/>
      <c r="C360" s="41"/>
      <c r="D360" s="34"/>
      <c r="E360" s="35"/>
      <c r="F360" s="35">
        <f>D360*$F$9</f>
        <v>0</v>
      </c>
      <c r="G360" s="35">
        <f t="shared" si="80"/>
        <v>0</v>
      </c>
      <c r="H360" s="34">
        <f t="shared" si="81"/>
        <v>0</v>
      </c>
      <c r="I360" s="35">
        <f t="shared" si="81"/>
        <v>0</v>
      </c>
      <c r="J360" s="35"/>
      <c r="K360" s="34">
        <f t="shared" si="82"/>
        <v>0</v>
      </c>
      <c r="L360" s="35">
        <f t="shared" si="82"/>
        <v>0</v>
      </c>
    </row>
    <row r="361" spans="1:12" x14ac:dyDescent="0.25">
      <c r="A361" s="36" t="s">
        <v>486</v>
      </c>
      <c r="B361" s="37" t="s">
        <v>487</v>
      </c>
      <c r="C361" s="38" t="s">
        <v>169</v>
      </c>
      <c r="D361" s="34">
        <v>31.33</v>
      </c>
      <c r="E361" s="35">
        <v>17.260000000000002</v>
      </c>
      <c r="F361" s="35">
        <f>D361*$F$9</f>
        <v>33.209800000000001</v>
      </c>
      <c r="G361" s="35">
        <f t="shared" si="80"/>
        <v>18.295600000000004</v>
      </c>
      <c r="H361" s="34">
        <f t="shared" si="81"/>
        <v>6.641960000000001</v>
      </c>
      <c r="I361" s="35">
        <f t="shared" si="81"/>
        <v>3.659120000000001</v>
      </c>
      <c r="J361" s="35"/>
      <c r="K361" s="34">
        <f t="shared" si="82"/>
        <v>39.851759999999999</v>
      </c>
      <c r="L361" s="35">
        <f t="shared" si="82"/>
        <v>21.954720000000005</v>
      </c>
    </row>
    <row r="362" spans="1:12" x14ac:dyDescent="0.25">
      <c r="A362" s="39"/>
      <c r="B362" s="40"/>
      <c r="C362" s="41"/>
      <c r="D362" s="34"/>
      <c r="E362" s="35"/>
      <c r="F362" s="35">
        <f>D362*$F$9</f>
        <v>0</v>
      </c>
      <c r="G362" s="35">
        <f t="shared" si="80"/>
        <v>0</v>
      </c>
      <c r="H362" s="34">
        <f t="shared" si="81"/>
        <v>0</v>
      </c>
      <c r="I362" s="35">
        <f t="shared" si="81"/>
        <v>0</v>
      </c>
      <c r="J362" s="35"/>
      <c r="K362" s="34">
        <f t="shared" si="82"/>
        <v>0</v>
      </c>
      <c r="L362" s="35">
        <f t="shared" si="82"/>
        <v>0</v>
      </c>
    </row>
    <row r="363" spans="1:12" x14ac:dyDescent="0.25">
      <c r="A363" s="36" t="s">
        <v>488</v>
      </c>
      <c r="B363" s="37" t="s">
        <v>489</v>
      </c>
      <c r="C363" s="38" t="s">
        <v>169</v>
      </c>
      <c r="D363" s="34">
        <v>11.51</v>
      </c>
      <c r="E363" s="35">
        <v>5.76</v>
      </c>
      <c r="F363" s="35">
        <f>D363*$F$9</f>
        <v>12.2006</v>
      </c>
      <c r="G363" s="35">
        <f t="shared" si="80"/>
        <v>6.1055999999999999</v>
      </c>
      <c r="H363" s="34">
        <f t="shared" si="81"/>
        <v>2.4401200000000003</v>
      </c>
      <c r="I363" s="35">
        <f t="shared" si="81"/>
        <v>1.22112</v>
      </c>
      <c r="J363" s="35"/>
      <c r="K363" s="34">
        <f t="shared" si="82"/>
        <v>14.64072</v>
      </c>
      <c r="L363" s="35">
        <f t="shared" si="82"/>
        <v>7.3267199999999999</v>
      </c>
    </row>
    <row r="364" spans="1:12" x14ac:dyDescent="0.25">
      <c r="A364" s="39"/>
      <c r="B364" s="40"/>
      <c r="C364" s="41"/>
      <c r="D364" s="34"/>
      <c r="E364" s="35"/>
      <c r="F364" s="35"/>
      <c r="G364" s="35"/>
      <c r="H364" s="34"/>
      <c r="I364" s="35"/>
      <c r="J364" s="35"/>
      <c r="K364" s="34"/>
      <c r="L364" s="35"/>
    </row>
    <row r="365" spans="1:12" x14ac:dyDescent="0.25">
      <c r="A365" s="30" t="s">
        <v>490</v>
      </c>
      <c r="B365" s="31" t="s">
        <v>491</v>
      </c>
      <c r="C365" s="32"/>
      <c r="D365" s="34"/>
      <c r="E365" s="35"/>
      <c r="F365" s="35"/>
      <c r="G365" s="35"/>
      <c r="H365" s="34"/>
      <c r="I365" s="35"/>
      <c r="J365" s="35"/>
      <c r="K365" s="34"/>
      <c r="L365" s="35"/>
    </row>
    <row r="366" spans="1:12" x14ac:dyDescent="0.25">
      <c r="A366" s="36" t="s">
        <v>492</v>
      </c>
      <c r="B366" s="37" t="s">
        <v>493</v>
      </c>
      <c r="C366" s="38" t="s">
        <v>169</v>
      </c>
      <c r="D366" s="34">
        <v>26.9</v>
      </c>
      <c r="E366" s="35">
        <v>22.74</v>
      </c>
      <c r="F366" s="35">
        <f>D366*$F$9</f>
        <v>28.513999999999999</v>
      </c>
      <c r="G366" s="35">
        <f>E366*$G$9</f>
        <v>24.104399999999998</v>
      </c>
      <c r="H366" s="34">
        <f t="shared" ref="H366:I370" si="83">F366*$J$7</f>
        <v>5.7027999999999999</v>
      </c>
      <c r="I366" s="35">
        <f t="shared" si="83"/>
        <v>4.8208799999999998</v>
      </c>
      <c r="J366" s="35"/>
      <c r="K366" s="34">
        <f t="shared" ref="K366:L370" si="84">F366+H366</f>
        <v>34.216799999999999</v>
      </c>
      <c r="L366" s="35">
        <f t="shared" si="84"/>
        <v>28.925279999999997</v>
      </c>
    </row>
    <row r="367" spans="1:12" x14ac:dyDescent="0.25">
      <c r="A367" s="39"/>
      <c r="B367" s="40"/>
      <c r="C367" s="41"/>
      <c r="D367" s="34"/>
      <c r="E367" s="35"/>
      <c r="F367" s="35">
        <f>D367*$F$9</f>
        <v>0</v>
      </c>
      <c r="G367" s="35">
        <f>E367*$G$9</f>
        <v>0</v>
      </c>
      <c r="H367" s="34">
        <f t="shared" si="83"/>
        <v>0</v>
      </c>
      <c r="I367" s="35">
        <f t="shared" si="83"/>
        <v>0</v>
      </c>
      <c r="J367" s="35"/>
      <c r="K367" s="34">
        <f t="shared" si="84"/>
        <v>0</v>
      </c>
      <c r="L367" s="35">
        <f t="shared" si="84"/>
        <v>0</v>
      </c>
    </row>
    <row r="368" spans="1:12" x14ac:dyDescent="0.25">
      <c r="A368" s="36" t="s">
        <v>494</v>
      </c>
      <c r="B368" s="37" t="s">
        <v>495</v>
      </c>
      <c r="C368" s="38" t="s">
        <v>169</v>
      </c>
      <c r="D368" s="34">
        <v>10.89</v>
      </c>
      <c r="E368" s="35">
        <v>5.44</v>
      </c>
      <c r="F368" s="35">
        <f>D368*$F$9</f>
        <v>11.543400000000002</v>
      </c>
      <c r="G368" s="35">
        <f>E368*$G$9</f>
        <v>5.7664000000000009</v>
      </c>
      <c r="H368" s="34">
        <f t="shared" si="83"/>
        <v>2.3086800000000003</v>
      </c>
      <c r="I368" s="35">
        <f t="shared" si="83"/>
        <v>1.1532800000000003</v>
      </c>
      <c r="J368" s="35"/>
      <c r="K368" s="34">
        <f t="shared" si="84"/>
        <v>13.852080000000003</v>
      </c>
      <c r="L368" s="35">
        <f t="shared" si="84"/>
        <v>6.9196800000000014</v>
      </c>
    </row>
    <row r="369" spans="1:12" x14ac:dyDescent="0.25">
      <c r="A369" s="39"/>
      <c r="B369" s="40"/>
      <c r="C369" s="41"/>
      <c r="D369" s="34"/>
      <c r="E369" s="35"/>
      <c r="F369" s="35">
        <f>D369*$F$9</f>
        <v>0</v>
      </c>
      <c r="G369" s="35">
        <f>E369*$G$9</f>
        <v>0</v>
      </c>
      <c r="H369" s="34">
        <f t="shared" si="83"/>
        <v>0</v>
      </c>
      <c r="I369" s="35">
        <f t="shared" si="83"/>
        <v>0</v>
      </c>
      <c r="J369" s="35"/>
      <c r="K369" s="34">
        <f t="shared" si="84"/>
        <v>0</v>
      </c>
      <c r="L369" s="35">
        <f t="shared" si="84"/>
        <v>0</v>
      </c>
    </row>
    <row r="370" spans="1:12" x14ac:dyDescent="0.25">
      <c r="A370" s="36" t="s">
        <v>496</v>
      </c>
      <c r="B370" s="37" t="s">
        <v>497</v>
      </c>
      <c r="C370" s="38" t="s">
        <v>169</v>
      </c>
      <c r="D370" s="34">
        <v>9.91</v>
      </c>
      <c r="E370" s="35">
        <v>5.76</v>
      </c>
      <c r="F370" s="35">
        <f>D370*$F$9</f>
        <v>10.5046</v>
      </c>
      <c r="G370" s="35">
        <f>E370*$G$9</f>
        <v>6.1055999999999999</v>
      </c>
      <c r="H370" s="34">
        <f t="shared" si="83"/>
        <v>2.1009199999999999</v>
      </c>
      <c r="I370" s="35">
        <f t="shared" si="83"/>
        <v>1.22112</v>
      </c>
      <c r="J370" s="35"/>
      <c r="K370" s="34">
        <f t="shared" si="84"/>
        <v>12.60552</v>
      </c>
      <c r="L370" s="35">
        <f t="shared" si="84"/>
        <v>7.3267199999999999</v>
      </c>
    </row>
    <row r="371" spans="1:12" x14ac:dyDescent="0.25">
      <c r="A371" s="39"/>
      <c r="B371" s="40"/>
      <c r="C371" s="41"/>
      <c r="D371" s="34"/>
      <c r="E371" s="35"/>
      <c r="F371" s="35"/>
      <c r="G371" s="35"/>
      <c r="H371" s="34"/>
      <c r="I371" s="35"/>
      <c r="J371" s="35"/>
      <c r="K371" s="34"/>
      <c r="L371" s="35"/>
    </row>
    <row r="372" spans="1:12" x14ac:dyDescent="0.25">
      <c r="A372" s="30" t="s">
        <v>498</v>
      </c>
      <c r="B372" s="31" t="s">
        <v>499</v>
      </c>
      <c r="C372" s="32"/>
      <c r="D372" s="34"/>
      <c r="E372" s="35"/>
      <c r="F372" s="35"/>
      <c r="G372" s="35"/>
      <c r="H372" s="34"/>
      <c r="I372" s="35"/>
      <c r="J372" s="35"/>
      <c r="K372" s="34"/>
      <c r="L372" s="35"/>
    </row>
    <row r="373" spans="1:12" x14ac:dyDescent="0.25">
      <c r="A373" s="36" t="s">
        <v>500</v>
      </c>
      <c r="B373" s="37" t="s">
        <v>501</v>
      </c>
      <c r="C373" s="38" t="s">
        <v>169</v>
      </c>
      <c r="D373" s="34">
        <v>20.45</v>
      </c>
      <c r="E373" s="35">
        <v>11.51</v>
      </c>
      <c r="F373" s="35">
        <f>D373*$F$9</f>
        <v>21.677</v>
      </c>
      <c r="G373" s="35">
        <f>E373*$G$9</f>
        <v>12.2006</v>
      </c>
      <c r="H373" s="34">
        <f t="shared" ref="H373:I377" si="85">F373*$J$7</f>
        <v>4.3353999999999999</v>
      </c>
      <c r="I373" s="35">
        <f t="shared" si="85"/>
        <v>2.4401200000000003</v>
      </c>
      <c r="J373" s="35"/>
      <c r="K373" s="34">
        <f t="shared" ref="K373:L377" si="86">F373+H373</f>
        <v>26.0124</v>
      </c>
      <c r="L373" s="35">
        <f t="shared" si="86"/>
        <v>14.64072</v>
      </c>
    </row>
    <row r="374" spans="1:12" x14ac:dyDescent="0.25">
      <c r="A374" s="39"/>
      <c r="B374" s="40"/>
      <c r="C374" s="41"/>
      <c r="D374" s="34"/>
      <c r="E374" s="35"/>
      <c r="F374" s="35">
        <f>D374*$F$9</f>
        <v>0</v>
      </c>
      <c r="G374" s="35">
        <f>E374*$G$9</f>
        <v>0</v>
      </c>
      <c r="H374" s="34">
        <f t="shared" si="85"/>
        <v>0</v>
      </c>
      <c r="I374" s="35">
        <f t="shared" si="85"/>
        <v>0</v>
      </c>
      <c r="J374" s="35"/>
      <c r="K374" s="34">
        <f t="shared" si="86"/>
        <v>0</v>
      </c>
      <c r="L374" s="35">
        <f t="shared" si="86"/>
        <v>0</v>
      </c>
    </row>
    <row r="375" spans="1:12" x14ac:dyDescent="0.25">
      <c r="A375" s="36" t="s">
        <v>502</v>
      </c>
      <c r="B375" s="37" t="s">
        <v>503</v>
      </c>
      <c r="C375" s="38" t="s">
        <v>169</v>
      </c>
      <c r="D375" s="34">
        <v>20.45</v>
      </c>
      <c r="E375" s="35">
        <v>11.51</v>
      </c>
      <c r="F375" s="35">
        <f>D375*$F$9</f>
        <v>21.677</v>
      </c>
      <c r="G375" s="35">
        <f>E375*$G$9</f>
        <v>12.2006</v>
      </c>
      <c r="H375" s="34">
        <f t="shared" si="85"/>
        <v>4.3353999999999999</v>
      </c>
      <c r="I375" s="35">
        <f t="shared" si="85"/>
        <v>2.4401200000000003</v>
      </c>
      <c r="J375" s="35"/>
      <c r="K375" s="34">
        <f t="shared" si="86"/>
        <v>26.0124</v>
      </c>
      <c r="L375" s="35">
        <f t="shared" si="86"/>
        <v>14.64072</v>
      </c>
    </row>
    <row r="376" spans="1:12" x14ac:dyDescent="0.25">
      <c r="A376" s="39"/>
      <c r="B376" s="40"/>
      <c r="C376" s="41"/>
      <c r="D376" s="34"/>
      <c r="E376" s="35"/>
      <c r="F376" s="35">
        <f>D376*$F$9</f>
        <v>0</v>
      </c>
      <c r="G376" s="35">
        <f>E376*$G$9</f>
        <v>0</v>
      </c>
      <c r="H376" s="34">
        <f t="shared" si="85"/>
        <v>0</v>
      </c>
      <c r="I376" s="35">
        <f t="shared" si="85"/>
        <v>0</v>
      </c>
      <c r="J376" s="35"/>
      <c r="K376" s="34">
        <f t="shared" si="86"/>
        <v>0</v>
      </c>
      <c r="L376" s="35">
        <f t="shared" si="86"/>
        <v>0</v>
      </c>
    </row>
    <row r="377" spans="1:12" x14ac:dyDescent="0.25">
      <c r="A377" s="36" t="s">
        <v>504</v>
      </c>
      <c r="B377" s="37" t="s">
        <v>505</v>
      </c>
      <c r="C377" s="38" t="s">
        <v>169</v>
      </c>
      <c r="D377" s="34">
        <v>20.45</v>
      </c>
      <c r="E377" s="35">
        <v>11.51</v>
      </c>
      <c r="F377" s="35">
        <f>D377*$F$9</f>
        <v>21.677</v>
      </c>
      <c r="G377" s="35">
        <f>E377*$G$9</f>
        <v>12.2006</v>
      </c>
      <c r="H377" s="34">
        <f t="shared" si="85"/>
        <v>4.3353999999999999</v>
      </c>
      <c r="I377" s="35">
        <f t="shared" si="85"/>
        <v>2.4401200000000003</v>
      </c>
      <c r="J377" s="35"/>
      <c r="K377" s="34">
        <f t="shared" si="86"/>
        <v>26.0124</v>
      </c>
      <c r="L377" s="35">
        <f t="shared" si="86"/>
        <v>14.64072</v>
      </c>
    </row>
    <row r="378" spans="1:12" x14ac:dyDescent="0.25">
      <c r="A378" s="39"/>
      <c r="B378" s="40"/>
      <c r="C378" s="41"/>
      <c r="D378" s="34"/>
      <c r="E378" s="35"/>
      <c r="F378" s="35"/>
      <c r="G378" s="35"/>
      <c r="H378" s="34">
        <f>D378*$J$7</f>
        <v>0</v>
      </c>
      <c r="I378" s="35">
        <f>E378*$J$7</f>
        <v>0</v>
      </c>
      <c r="J378" s="35"/>
      <c r="K378" s="34">
        <f>D378+H378</f>
        <v>0</v>
      </c>
      <c r="L378" s="35">
        <f>E378+I378</f>
        <v>0</v>
      </c>
    </row>
    <row r="379" spans="1:12" x14ac:dyDescent="0.25">
      <c r="A379" s="30" t="s">
        <v>506</v>
      </c>
      <c r="B379" s="31" t="s">
        <v>507</v>
      </c>
      <c r="C379" s="32"/>
      <c r="D379" s="34"/>
      <c r="E379" s="35"/>
      <c r="F379" s="35"/>
      <c r="G379" s="35"/>
      <c r="H379" s="34"/>
      <c r="I379" s="35"/>
      <c r="J379" s="35"/>
      <c r="K379" s="34"/>
      <c r="L379" s="35"/>
    </row>
    <row r="380" spans="1:12" ht="38.25" x14ac:dyDescent="0.25">
      <c r="A380" s="30" t="s">
        <v>508</v>
      </c>
      <c r="B380" s="31" t="s">
        <v>509</v>
      </c>
      <c r="C380" s="32" t="s">
        <v>169</v>
      </c>
      <c r="D380" s="34">
        <v>24.95</v>
      </c>
      <c r="E380" s="35">
        <v>6.72</v>
      </c>
      <c r="F380" s="35">
        <f>D380*$F$9</f>
        <v>26.446999999999999</v>
      </c>
      <c r="G380" s="35">
        <f>E380*$G$9</f>
        <v>7.1231999999999998</v>
      </c>
      <c r="H380" s="34">
        <f>F380*$J$7</f>
        <v>5.2894000000000005</v>
      </c>
      <c r="I380" s="35">
        <f>G380*$J$7</f>
        <v>1.4246400000000001</v>
      </c>
      <c r="J380" s="35"/>
      <c r="K380" s="34">
        <f>F380+H380</f>
        <v>31.7364</v>
      </c>
      <c r="L380" s="35">
        <f>G380+I380</f>
        <v>8.5478400000000008</v>
      </c>
    </row>
    <row r="381" spans="1:12" x14ac:dyDescent="0.25">
      <c r="A381" s="36" t="s">
        <v>510</v>
      </c>
      <c r="B381" s="37" t="s">
        <v>511</v>
      </c>
      <c r="C381" s="38" t="s">
        <v>169</v>
      </c>
      <c r="D381" s="34">
        <v>25.58</v>
      </c>
      <c r="E381" s="35">
        <v>16.64</v>
      </c>
      <c r="F381" s="35">
        <f>D381*$F$9</f>
        <v>27.114799999999999</v>
      </c>
      <c r="G381" s="35">
        <f>E381*$G$9</f>
        <v>17.638400000000001</v>
      </c>
      <c r="H381" s="34">
        <f>F381*$J$7</f>
        <v>5.4229599999999998</v>
      </c>
      <c r="I381" s="35">
        <f>G381*$J$7</f>
        <v>3.5276800000000001</v>
      </c>
      <c r="J381" s="35"/>
      <c r="K381" s="34">
        <f>F381+H381</f>
        <v>32.537759999999999</v>
      </c>
      <c r="L381" s="35">
        <f>G381+I381</f>
        <v>21.166080000000001</v>
      </c>
    </row>
    <row r="382" spans="1:12" x14ac:dyDescent="0.25">
      <c r="A382" s="39"/>
      <c r="B382" s="40"/>
      <c r="C382" s="41"/>
      <c r="D382" s="34"/>
      <c r="E382" s="35"/>
      <c r="F382" s="35"/>
      <c r="G382" s="35"/>
      <c r="H382" s="34"/>
      <c r="I382" s="35"/>
      <c r="J382" s="35"/>
      <c r="K382" s="34"/>
      <c r="L382" s="35"/>
    </row>
    <row r="383" spans="1:12" x14ac:dyDescent="0.25">
      <c r="A383" s="36" t="s">
        <v>512</v>
      </c>
      <c r="B383" s="37" t="s">
        <v>513</v>
      </c>
      <c r="C383" s="38" t="s">
        <v>169</v>
      </c>
      <c r="D383" s="34">
        <v>25.58</v>
      </c>
      <c r="E383" s="35">
        <v>16.64</v>
      </c>
      <c r="F383" s="35">
        <f>D383*$F$9</f>
        <v>27.114799999999999</v>
      </c>
      <c r="G383" s="35">
        <f>E383*$G$9</f>
        <v>17.638400000000001</v>
      </c>
      <c r="H383" s="34">
        <f>F383*$J$7</f>
        <v>5.4229599999999998</v>
      </c>
      <c r="I383" s="35">
        <f>G383*$J$7</f>
        <v>3.5276800000000001</v>
      </c>
      <c r="J383" s="35"/>
      <c r="K383" s="34">
        <f>F383+H383</f>
        <v>32.537759999999999</v>
      </c>
      <c r="L383" s="35">
        <f>G383+I383</f>
        <v>21.166080000000001</v>
      </c>
    </row>
    <row r="384" spans="1:12" x14ac:dyDescent="0.25">
      <c r="A384" s="39"/>
      <c r="B384" s="40"/>
      <c r="C384" s="41"/>
      <c r="D384" s="34"/>
      <c r="E384" s="35"/>
      <c r="F384" s="35"/>
      <c r="G384" s="35"/>
      <c r="H384" s="34"/>
      <c r="I384" s="35"/>
      <c r="J384" s="35"/>
      <c r="K384" s="34"/>
      <c r="L384" s="35"/>
    </row>
    <row r="385" spans="1:12" x14ac:dyDescent="0.25">
      <c r="A385" s="30" t="s">
        <v>514</v>
      </c>
      <c r="B385" s="31" t="s">
        <v>515</v>
      </c>
      <c r="C385" s="32"/>
      <c r="D385" s="34"/>
      <c r="E385" s="35"/>
      <c r="F385" s="35"/>
      <c r="G385" s="35"/>
      <c r="H385" s="34"/>
      <c r="I385" s="35"/>
      <c r="J385" s="35"/>
      <c r="K385" s="34"/>
      <c r="L385" s="35"/>
    </row>
    <row r="386" spans="1:12" ht="25.5" x14ac:dyDescent="0.25">
      <c r="A386" s="30" t="s">
        <v>516</v>
      </c>
      <c r="B386" s="31" t="s">
        <v>517</v>
      </c>
      <c r="C386" s="32" t="s">
        <v>169</v>
      </c>
      <c r="D386" s="34">
        <v>16.670000000000002</v>
      </c>
      <c r="E386" s="35">
        <v>14.11</v>
      </c>
      <c r="F386" s="35">
        <f>D386*$F$9</f>
        <v>17.670200000000001</v>
      </c>
      <c r="G386" s="35">
        <f>E386*$G$9</f>
        <v>14.9566</v>
      </c>
      <c r="H386" s="34">
        <f t="shared" ref="H386:I389" si="87">F386*$J$7</f>
        <v>3.5340400000000005</v>
      </c>
      <c r="I386" s="35">
        <f t="shared" si="87"/>
        <v>2.99132</v>
      </c>
      <c r="J386" s="35"/>
      <c r="K386" s="34">
        <f t="shared" ref="K386:L389" si="88">F386+H386</f>
        <v>21.204240000000002</v>
      </c>
      <c r="L386" s="35">
        <f t="shared" si="88"/>
        <v>17.94792</v>
      </c>
    </row>
    <row r="387" spans="1:12" x14ac:dyDescent="0.25">
      <c r="A387" s="36" t="s">
        <v>518</v>
      </c>
      <c r="B387" s="37" t="s">
        <v>519</v>
      </c>
      <c r="C387" s="38" t="s">
        <v>169</v>
      </c>
      <c r="D387" s="34">
        <v>21.42</v>
      </c>
      <c r="E387" s="35">
        <v>17.260000000000002</v>
      </c>
      <c r="F387" s="35">
        <f>D387*$F$9</f>
        <v>22.705200000000001</v>
      </c>
      <c r="G387" s="35">
        <f>E387*$G$9</f>
        <v>18.295600000000004</v>
      </c>
      <c r="H387" s="34">
        <f t="shared" si="87"/>
        <v>4.5410400000000006</v>
      </c>
      <c r="I387" s="35">
        <f t="shared" si="87"/>
        <v>3.659120000000001</v>
      </c>
      <c r="J387" s="35"/>
      <c r="K387" s="34">
        <f t="shared" si="88"/>
        <v>27.24624</v>
      </c>
      <c r="L387" s="35">
        <f t="shared" si="88"/>
        <v>21.954720000000005</v>
      </c>
    </row>
    <row r="388" spans="1:12" x14ac:dyDescent="0.25">
      <c r="A388" s="39"/>
      <c r="B388" s="40"/>
      <c r="C388" s="41"/>
      <c r="D388" s="34"/>
      <c r="E388" s="35"/>
      <c r="F388" s="35">
        <f>D388*$F$9</f>
        <v>0</v>
      </c>
      <c r="G388" s="35">
        <f>E388*$G$9</f>
        <v>0</v>
      </c>
      <c r="H388" s="34">
        <f t="shared" si="87"/>
        <v>0</v>
      </c>
      <c r="I388" s="35">
        <f t="shared" si="87"/>
        <v>0</v>
      </c>
      <c r="J388" s="35"/>
      <c r="K388" s="34">
        <f t="shared" si="88"/>
        <v>0</v>
      </c>
      <c r="L388" s="35">
        <f t="shared" si="88"/>
        <v>0</v>
      </c>
    </row>
    <row r="389" spans="1:12" ht="24" x14ac:dyDescent="0.25">
      <c r="A389" s="30" t="s">
        <v>520</v>
      </c>
      <c r="B389" s="31" t="s">
        <v>521</v>
      </c>
      <c r="C389" s="32" t="s">
        <v>169</v>
      </c>
      <c r="D389" s="34">
        <v>7.7</v>
      </c>
      <c r="E389" s="35">
        <v>6.41</v>
      </c>
      <c r="F389" s="35">
        <f>D389*$F$9</f>
        <v>8.1620000000000008</v>
      </c>
      <c r="G389" s="35">
        <f>E389*$G$9</f>
        <v>6.7946000000000009</v>
      </c>
      <c r="H389" s="34">
        <f t="shared" si="87"/>
        <v>1.6324000000000003</v>
      </c>
      <c r="I389" s="35">
        <f t="shared" si="87"/>
        <v>1.3589200000000003</v>
      </c>
      <c r="J389" s="35"/>
      <c r="K389" s="34">
        <f t="shared" si="88"/>
        <v>9.7944000000000013</v>
      </c>
      <c r="L389" s="35">
        <f t="shared" si="88"/>
        <v>8.1535200000000003</v>
      </c>
    </row>
    <row r="390" spans="1:12" x14ac:dyDescent="0.25">
      <c r="A390" s="30" t="s">
        <v>522</v>
      </c>
      <c r="B390" s="31" t="s">
        <v>523</v>
      </c>
      <c r="C390" s="32"/>
      <c r="D390" s="34"/>
      <c r="E390" s="35"/>
      <c r="F390" s="35"/>
      <c r="G390" s="35"/>
      <c r="H390" s="34"/>
      <c r="I390" s="35"/>
      <c r="J390" s="35"/>
      <c r="K390" s="34"/>
      <c r="L390" s="35"/>
    </row>
    <row r="391" spans="1:12" ht="25.5" x14ac:dyDescent="0.25">
      <c r="A391" s="30" t="s">
        <v>524</v>
      </c>
      <c r="B391" s="31" t="s">
        <v>525</v>
      </c>
      <c r="C391" s="32" t="s">
        <v>169</v>
      </c>
      <c r="D391" s="34">
        <v>5.13</v>
      </c>
      <c r="E391" s="35">
        <v>3.85</v>
      </c>
      <c r="F391" s="35">
        <f>D391*$F$9</f>
        <v>5.4378000000000002</v>
      </c>
      <c r="G391" s="35">
        <f>E391*$G$9</f>
        <v>4.0810000000000004</v>
      </c>
      <c r="H391" s="34">
        <f>F391*$J$7</f>
        <v>1.0875600000000001</v>
      </c>
      <c r="I391" s="35">
        <f>G391*$J$7</f>
        <v>0.81620000000000015</v>
      </c>
      <c r="J391" s="35"/>
      <c r="K391" s="34">
        <f>F391+H391</f>
        <v>6.52536</v>
      </c>
      <c r="L391" s="35">
        <f>G391+I391</f>
        <v>4.8972000000000007</v>
      </c>
    </row>
    <row r="392" spans="1:12" x14ac:dyDescent="0.25">
      <c r="A392" s="36" t="s">
        <v>526</v>
      </c>
      <c r="B392" s="37" t="s">
        <v>527</v>
      </c>
      <c r="C392" s="38" t="s">
        <v>169</v>
      </c>
      <c r="D392" s="34">
        <v>19.21</v>
      </c>
      <c r="E392" s="35">
        <v>5.76</v>
      </c>
      <c r="F392" s="35">
        <f>D392*$F$9</f>
        <v>20.3626</v>
      </c>
      <c r="G392" s="35">
        <f>E392*$G$9</f>
        <v>6.1055999999999999</v>
      </c>
      <c r="H392" s="34">
        <f>F392*$J$7</f>
        <v>4.0725199999999999</v>
      </c>
      <c r="I392" s="35">
        <f>G392*$J$7</f>
        <v>1.22112</v>
      </c>
      <c r="J392" s="35"/>
      <c r="K392" s="34">
        <f>F392+H392</f>
        <v>24.435120000000001</v>
      </c>
      <c r="L392" s="35">
        <f>G392+I392</f>
        <v>7.3267199999999999</v>
      </c>
    </row>
    <row r="393" spans="1:12" x14ac:dyDescent="0.25">
      <c r="A393" s="39"/>
      <c r="B393" s="40"/>
      <c r="C393" s="41"/>
      <c r="D393" s="34"/>
      <c r="E393" s="35"/>
      <c r="F393" s="35"/>
      <c r="G393" s="35"/>
      <c r="H393" s="34"/>
      <c r="I393" s="35"/>
      <c r="J393" s="35"/>
      <c r="K393" s="34"/>
      <c r="L393" s="35"/>
    </row>
    <row r="394" spans="1:12" x14ac:dyDescent="0.25">
      <c r="A394" s="30" t="s">
        <v>528</v>
      </c>
      <c r="B394" s="31" t="s">
        <v>529</v>
      </c>
      <c r="C394" s="32"/>
      <c r="D394" s="34"/>
      <c r="E394" s="35"/>
      <c r="F394" s="35"/>
      <c r="G394" s="35"/>
      <c r="H394" s="34"/>
      <c r="I394" s="35"/>
      <c r="J394" s="35"/>
      <c r="K394" s="34"/>
      <c r="L394" s="35"/>
    </row>
    <row r="395" spans="1:12" x14ac:dyDescent="0.25">
      <c r="A395" s="36" t="s">
        <v>530</v>
      </c>
      <c r="B395" s="37" t="s">
        <v>531</v>
      </c>
      <c r="C395" s="38" t="s">
        <v>169</v>
      </c>
      <c r="D395" s="34">
        <v>8.32</v>
      </c>
      <c r="E395" s="35">
        <v>4.16</v>
      </c>
      <c r="F395" s="35">
        <f>D395*$F$9</f>
        <v>8.8192000000000004</v>
      </c>
      <c r="G395" s="35">
        <f>E395*$G$9</f>
        <v>4.4096000000000002</v>
      </c>
      <c r="H395" s="34">
        <f>F395*$J$7</f>
        <v>1.7638400000000001</v>
      </c>
      <c r="I395" s="35">
        <f>G395*$J$7</f>
        <v>0.88192000000000004</v>
      </c>
      <c r="J395" s="35"/>
      <c r="K395" s="34">
        <f>F395+H395</f>
        <v>10.58304</v>
      </c>
      <c r="L395" s="35">
        <f>G395+I395</f>
        <v>5.2915200000000002</v>
      </c>
    </row>
    <row r="396" spans="1:12" x14ac:dyDescent="0.25">
      <c r="A396" s="39"/>
      <c r="B396" s="40"/>
      <c r="C396" s="41"/>
      <c r="D396" s="34"/>
      <c r="E396" s="35"/>
      <c r="F396" s="35"/>
      <c r="G396" s="35"/>
      <c r="H396" s="34"/>
      <c r="I396" s="35"/>
      <c r="J396" s="35"/>
      <c r="K396" s="34"/>
      <c r="L396" s="35"/>
    </row>
    <row r="397" spans="1:12" x14ac:dyDescent="0.25">
      <c r="A397" s="30" t="s">
        <v>532</v>
      </c>
      <c r="B397" s="31" t="s">
        <v>533</v>
      </c>
      <c r="C397" s="32"/>
      <c r="D397" s="34"/>
      <c r="E397" s="35"/>
      <c r="F397" s="35"/>
      <c r="G397" s="35"/>
      <c r="H397" s="34"/>
      <c r="I397" s="35"/>
      <c r="J397" s="35"/>
      <c r="K397" s="34"/>
      <c r="L397" s="35"/>
    </row>
    <row r="398" spans="1:12" x14ac:dyDescent="0.25">
      <c r="A398" s="36" t="s">
        <v>534</v>
      </c>
      <c r="B398" s="37" t="s">
        <v>535</v>
      </c>
      <c r="C398" s="38" t="s">
        <v>169</v>
      </c>
      <c r="D398" s="34">
        <v>16.64</v>
      </c>
      <c r="E398" s="35">
        <v>6.72</v>
      </c>
      <c r="F398" s="35">
        <f>D398*$F$9</f>
        <v>17.638400000000001</v>
      </c>
      <c r="G398" s="35">
        <f>E398*$G$9</f>
        <v>7.1231999999999998</v>
      </c>
      <c r="H398" s="34">
        <f>F398*$J$7</f>
        <v>3.5276800000000001</v>
      </c>
      <c r="I398" s="35">
        <f>G398*$J$7</f>
        <v>1.4246400000000001</v>
      </c>
      <c r="J398" s="35"/>
      <c r="K398" s="34">
        <f>F398+H398</f>
        <v>21.166080000000001</v>
      </c>
      <c r="L398" s="35">
        <f>G398+I398</f>
        <v>8.5478400000000008</v>
      </c>
    </row>
    <row r="399" spans="1:12" x14ac:dyDescent="0.25">
      <c r="A399" s="39"/>
      <c r="B399" s="40"/>
      <c r="C399" s="41"/>
      <c r="D399" s="34"/>
      <c r="E399" s="35"/>
      <c r="F399" s="35"/>
      <c r="G399" s="35"/>
      <c r="H399" s="34"/>
      <c r="I399" s="35"/>
      <c r="J399" s="35"/>
      <c r="K399" s="34"/>
      <c r="L399" s="35"/>
    </row>
    <row r="400" spans="1:12" x14ac:dyDescent="0.25">
      <c r="A400" s="30" t="s">
        <v>536</v>
      </c>
      <c r="B400" s="31" t="s">
        <v>537</v>
      </c>
      <c r="C400" s="32"/>
      <c r="D400" s="34"/>
      <c r="E400" s="35"/>
      <c r="F400" s="35"/>
      <c r="G400" s="35"/>
      <c r="H400" s="34"/>
      <c r="I400" s="35"/>
      <c r="J400" s="35"/>
      <c r="K400" s="34"/>
      <c r="L400" s="35"/>
    </row>
    <row r="401" spans="1:12" x14ac:dyDescent="0.25">
      <c r="A401" s="36" t="s">
        <v>538</v>
      </c>
      <c r="B401" s="37" t="s">
        <v>539</v>
      </c>
      <c r="C401" s="38" t="s">
        <v>169</v>
      </c>
      <c r="D401" s="34">
        <v>14.08</v>
      </c>
      <c r="E401" s="35">
        <v>9.91</v>
      </c>
      <c r="F401" s="35">
        <f>D401*$F$9</f>
        <v>14.924800000000001</v>
      </c>
      <c r="G401" s="35">
        <f>E401*$G$9</f>
        <v>10.5046</v>
      </c>
      <c r="H401" s="34">
        <f t="shared" ref="H401:I403" si="89">F401*$J$7</f>
        <v>2.9849600000000005</v>
      </c>
      <c r="I401" s="35">
        <f t="shared" si="89"/>
        <v>2.1009199999999999</v>
      </c>
      <c r="J401" s="35"/>
      <c r="K401" s="34">
        <f t="shared" ref="K401:L403" si="90">F401+H401</f>
        <v>17.909760000000002</v>
      </c>
      <c r="L401" s="35">
        <f t="shared" si="90"/>
        <v>12.60552</v>
      </c>
    </row>
    <row r="402" spans="1:12" x14ac:dyDescent="0.25">
      <c r="A402" s="39"/>
      <c r="B402" s="40"/>
      <c r="C402" s="41"/>
      <c r="D402" s="34"/>
      <c r="E402" s="35"/>
      <c r="F402" s="35">
        <f>D402*$F$9</f>
        <v>0</v>
      </c>
      <c r="G402" s="35">
        <f>E402*$G$9</f>
        <v>0</v>
      </c>
      <c r="H402" s="34">
        <f t="shared" si="89"/>
        <v>0</v>
      </c>
      <c r="I402" s="35">
        <f t="shared" si="89"/>
        <v>0</v>
      </c>
      <c r="J402" s="35"/>
      <c r="K402" s="34">
        <f t="shared" si="90"/>
        <v>0</v>
      </c>
      <c r="L402" s="35">
        <f t="shared" si="90"/>
        <v>0</v>
      </c>
    </row>
    <row r="403" spans="1:12" x14ac:dyDescent="0.25">
      <c r="A403" s="36" t="s">
        <v>540</v>
      </c>
      <c r="B403" s="37" t="s">
        <v>541</v>
      </c>
      <c r="C403" s="38" t="s">
        <v>169</v>
      </c>
      <c r="D403" s="34">
        <v>12.48</v>
      </c>
      <c r="E403" s="35">
        <v>5.76</v>
      </c>
      <c r="F403" s="35">
        <f>D403*$F$9</f>
        <v>13.228800000000001</v>
      </c>
      <c r="G403" s="35">
        <f>E403*$G$9</f>
        <v>6.1055999999999999</v>
      </c>
      <c r="H403" s="34">
        <f t="shared" si="89"/>
        <v>2.6457600000000006</v>
      </c>
      <c r="I403" s="35">
        <f t="shared" si="89"/>
        <v>1.22112</v>
      </c>
      <c r="J403" s="35"/>
      <c r="K403" s="34">
        <f t="shared" si="90"/>
        <v>15.874560000000002</v>
      </c>
      <c r="L403" s="35">
        <f t="shared" si="90"/>
        <v>7.3267199999999999</v>
      </c>
    </row>
    <row r="404" spans="1:12" x14ac:dyDescent="0.25">
      <c r="A404" s="39"/>
      <c r="B404" s="40"/>
      <c r="C404" s="41"/>
      <c r="D404" s="34"/>
      <c r="E404" s="35"/>
      <c r="F404" s="35"/>
      <c r="G404" s="35"/>
      <c r="H404" s="34"/>
      <c r="I404" s="35"/>
      <c r="J404" s="35"/>
      <c r="K404" s="34"/>
      <c r="L404" s="35"/>
    </row>
    <row r="405" spans="1:12" x14ac:dyDescent="0.25">
      <c r="A405" s="30" t="s">
        <v>542</v>
      </c>
      <c r="B405" s="31" t="s">
        <v>392</v>
      </c>
      <c r="C405" s="32"/>
      <c r="D405" s="34"/>
      <c r="E405" s="35"/>
      <c r="F405" s="35"/>
      <c r="G405" s="35"/>
      <c r="H405" s="34"/>
      <c r="I405" s="35"/>
      <c r="J405" s="35"/>
      <c r="K405" s="34"/>
      <c r="L405" s="35"/>
    </row>
    <row r="406" spans="1:12" x14ac:dyDescent="0.25">
      <c r="A406" s="36" t="s">
        <v>543</v>
      </c>
      <c r="B406" s="37" t="s">
        <v>544</v>
      </c>
      <c r="C406" s="38" t="s">
        <v>169</v>
      </c>
      <c r="D406" s="34">
        <v>23.01</v>
      </c>
      <c r="E406" s="35">
        <v>18.54</v>
      </c>
      <c r="F406" s="35">
        <f>D406*$F$9</f>
        <v>24.390600000000003</v>
      </c>
      <c r="G406" s="35">
        <f>E406*$G$9</f>
        <v>19.6524</v>
      </c>
      <c r="H406" s="34">
        <f t="shared" ref="H406:I410" si="91">F406*$J$7</f>
        <v>4.8781200000000009</v>
      </c>
      <c r="I406" s="35">
        <f t="shared" si="91"/>
        <v>3.9304800000000002</v>
      </c>
      <c r="J406" s="35"/>
      <c r="K406" s="34">
        <f>F406+H406</f>
        <v>29.268720000000002</v>
      </c>
      <c r="L406" s="35">
        <f>G406+I406</f>
        <v>23.582879999999999</v>
      </c>
    </row>
    <row r="407" spans="1:12" x14ac:dyDescent="0.25">
      <c r="A407" s="39"/>
      <c r="B407" s="40"/>
      <c r="C407" s="41"/>
      <c r="D407" s="34"/>
      <c r="E407" s="35"/>
      <c r="F407" s="35">
        <f>D407*$F$9</f>
        <v>0</v>
      </c>
      <c r="G407" s="35">
        <f>E407*$G$9</f>
        <v>0</v>
      </c>
      <c r="H407" s="34">
        <f t="shared" si="91"/>
        <v>0</v>
      </c>
      <c r="I407" s="35">
        <f t="shared" si="91"/>
        <v>0</v>
      </c>
      <c r="J407" s="35"/>
      <c r="K407" s="34">
        <f>F407+H407</f>
        <v>0</v>
      </c>
      <c r="L407" s="35"/>
    </row>
    <row r="408" spans="1:12" x14ac:dyDescent="0.25">
      <c r="A408" s="36" t="s">
        <v>545</v>
      </c>
      <c r="B408" s="37" t="s">
        <v>546</v>
      </c>
      <c r="C408" s="38" t="s">
        <v>169</v>
      </c>
      <c r="D408" s="34">
        <v>72.790000000000006</v>
      </c>
      <c r="E408" s="35">
        <v>26.83</v>
      </c>
      <c r="F408" s="35">
        <f>D408*$F$9</f>
        <v>77.15740000000001</v>
      </c>
      <c r="G408" s="35">
        <f>E408*$G$9</f>
        <v>28.439799999999998</v>
      </c>
      <c r="H408" s="34">
        <f t="shared" si="91"/>
        <v>15.431480000000002</v>
      </c>
      <c r="I408" s="35">
        <f t="shared" si="91"/>
        <v>5.6879600000000003</v>
      </c>
      <c r="J408" s="35"/>
      <c r="K408" s="34">
        <f>F408+H408</f>
        <v>92.588880000000017</v>
      </c>
      <c r="L408" s="35">
        <f>G408+I408</f>
        <v>34.127759999999995</v>
      </c>
    </row>
    <row r="409" spans="1:12" x14ac:dyDescent="0.25">
      <c r="A409" s="39"/>
      <c r="B409" s="40"/>
      <c r="C409" s="41"/>
      <c r="D409" s="34"/>
      <c r="E409" s="35"/>
      <c r="F409" s="35">
        <f>D409*$F$9</f>
        <v>0</v>
      </c>
      <c r="G409" s="35"/>
      <c r="H409" s="34">
        <f t="shared" si="91"/>
        <v>0</v>
      </c>
      <c r="I409" s="35">
        <f t="shared" si="91"/>
        <v>0</v>
      </c>
      <c r="J409" s="35"/>
      <c r="K409" s="34">
        <f>F409+H409</f>
        <v>0</v>
      </c>
      <c r="L409" s="35">
        <f>G409+I409</f>
        <v>0</v>
      </c>
    </row>
    <row r="410" spans="1:12" x14ac:dyDescent="0.25">
      <c r="A410" s="36" t="s">
        <v>547</v>
      </c>
      <c r="B410" s="37" t="s">
        <v>548</v>
      </c>
      <c r="C410" s="38" t="s">
        <v>169</v>
      </c>
      <c r="D410" s="34">
        <v>10.89</v>
      </c>
      <c r="E410" s="35">
        <v>6.72</v>
      </c>
      <c r="F410" s="35">
        <f>D410*$F$9</f>
        <v>11.543400000000002</v>
      </c>
      <c r="G410" s="35">
        <f>E410*$G$9</f>
        <v>7.1231999999999998</v>
      </c>
      <c r="H410" s="34">
        <f t="shared" si="91"/>
        <v>2.3086800000000003</v>
      </c>
      <c r="I410" s="35">
        <f t="shared" si="91"/>
        <v>1.4246400000000001</v>
      </c>
      <c r="J410" s="35"/>
      <c r="K410" s="34">
        <f>F410+H410</f>
        <v>13.852080000000003</v>
      </c>
      <c r="L410" s="35">
        <f>G410+I410</f>
        <v>8.5478400000000008</v>
      </c>
    </row>
    <row r="411" spans="1:12" x14ac:dyDescent="0.25">
      <c r="A411" s="39"/>
      <c r="B411" s="40"/>
      <c r="C411" s="41"/>
      <c r="D411" s="34"/>
      <c r="E411" s="35"/>
      <c r="F411" s="35"/>
      <c r="G411" s="35"/>
      <c r="H411" s="34"/>
      <c r="I411" s="35"/>
      <c r="J411" s="35"/>
      <c r="K411" s="34"/>
      <c r="L411" s="35"/>
    </row>
    <row r="412" spans="1:12" x14ac:dyDescent="0.25">
      <c r="A412" s="30" t="s">
        <v>549</v>
      </c>
      <c r="B412" s="31" t="s">
        <v>550</v>
      </c>
      <c r="C412" s="32"/>
      <c r="D412" s="34"/>
      <c r="E412" s="35"/>
      <c r="F412" s="35"/>
      <c r="G412" s="35"/>
      <c r="H412" s="34"/>
      <c r="I412" s="35"/>
      <c r="J412" s="35"/>
      <c r="K412" s="34"/>
      <c r="L412" s="35"/>
    </row>
    <row r="413" spans="1:12" x14ac:dyDescent="0.25">
      <c r="A413" s="36" t="s">
        <v>551</v>
      </c>
      <c r="B413" s="37" t="s">
        <v>552</v>
      </c>
      <c r="C413" s="38" t="s">
        <v>169</v>
      </c>
      <c r="D413" s="34">
        <v>14.08</v>
      </c>
      <c r="E413" s="35">
        <v>11.19</v>
      </c>
      <c r="F413" s="35">
        <f>D413*$F$9</f>
        <v>14.924800000000001</v>
      </c>
      <c r="G413" s="35">
        <f t="shared" ref="G413:G421" si="92">E413*$G$9</f>
        <v>11.8614</v>
      </c>
      <c r="H413" s="34">
        <f t="shared" ref="H413:I423" si="93">F413*$J$7</f>
        <v>2.9849600000000005</v>
      </c>
      <c r="I413" s="35">
        <f t="shared" si="93"/>
        <v>2.3722799999999999</v>
      </c>
      <c r="J413" s="35"/>
      <c r="K413" s="34">
        <f t="shared" ref="K413:L423" si="94">F413+H413</f>
        <v>17.909760000000002</v>
      </c>
      <c r="L413" s="35">
        <f t="shared" si="94"/>
        <v>14.23368</v>
      </c>
    </row>
    <row r="414" spans="1:12" x14ac:dyDescent="0.25">
      <c r="A414" s="39"/>
      <c r="B414" s="40"/>
      <c r="C414" s="41"/>
      <c r="D414" s="34"/>
      <c r="E414" s="35"/>
      <c r="F414" s="35">
        <f>D414*$F$9</f>
        <v>0</v>
      </c>
      <c r="G414" s="35">
        <f t="shared" si="92"/>
        <v>0</v>
      </c>
      <c r="H414" s="34">
        <f t="shared" si="93"/>
        <v>0</v>
      </c>
      <c r="I414" s="35">
        <f t="shared" si="93"/>
        <v>0</v>
      </c>
      <c r="J414" s="35"/>
      <c r="K414" s="34">
        <f t="shared" si="94"/>
        <v>0</v>
      </c>
      <c r="L414" s="35">
        <f t="shared" si="94"/>
        <v>0</v>
      </c>
    </row>
    <row r="415" spans="1:12" x14ac:dyDescent="0.25">
      <c r="A415" s="36" t="s">
        <v>553</v>
      </c>
      <c r="B415" s="37" t="s">
        <v>554</v>
      </c>
      <c r="C415" s="38" t="s">
        <v>169</v>
      </c>
      <c r="D415" s="34">
        <v>33.619999999999997</v>
      </c>
      <c r="E415" s="35">
        <v>23.71</v>
      </c>
      <c r="F415" s="35">
        <f>D415*$F$9</f>
        <v>35.6372</v>
      </c>
      <c r="G415" s="35">
        <f t="shared" si="92"/>
        <v>25.132600000000004</v>
      </c>
      <c r="H415" s="34">
        <f t="shared" si="93"/>
        <v>7.12744</v>
      </c>
      <c r="I415" s="35">
        <f t="shared" si="93"/>
        <v>5.0265200000000014</v>
      </c>
      <c r="J415" s="35"/>
      <c r="K415" s="34">
        <f t="shared" si="94"/>
        <v>42.76464</v>
      </c>
      <c r="L415" s="35">
        <f t="shared" si="94"/>
        <v>30.159120000000005</v>
      </c>
    </row>
    <row r="416" spans="1:12" x14ac:dyDescent="0.25">
      <c r="A416" s="39"/>
      <c r="B416" s="40"/>
      <c r="C416" s="41"/>
      <c r="D416" s="34"/>
      <c r="E416" s="35"/>
      <c r="F416" s="35">
        <f>D416*$F$9</f>
        <v>0</v>
      </c>
      <c r="G416" s="35">
        <f t="shared" si="92"/>
        <v>0</v>
      </c>
      <c r="H416" s="34">
        <f t="shared" si="93"/>
        <v>0</v>
      </c>
      <c r="I416" s="35">
        <f t="shared" si="93"/>
        <v>0</v>
      </c>
      <c r="J416" s="35"/>
      <c r="K416" s="34">
        <f t="shared" si="94"/>
        <v>0</v>
      </c>
      <c r="L416" s="35">
        <f t="shared" si="94"/>
        <v>0</v>
      </c>
    </row>
    <row r="417" spans="1:12" x14ac:dyDescent="0.25">
      <c r="A417" s="36" t="s">
        <v>555</v>
      </c>
      <c r="B417" s="37" t="s">
        <v>556</v>
      </c>
      <c r="C417" s="38" t="s">
        <v>169</v>
      </c>
      <c r="D417" s="34">
        <v>6.72</v>
      </c>
      <c r="E417" s="35">
        <v>5.13</v>
      </c>
      <c r="F417" s="35">
        <f>D417*$F$9</f>
        <v>7.1231999999999998</v>
      </c>
      <c r="G417" s="35">
        <f t="shared" si="92"/>
        <v>5.4378000000000002</v>
      </c>
      <c r="H417" s="34">
        <f t="shared" si="93"/>
        <v>1.4246400000000001</v>
      </c>
      <c r="I417" s="35">
        <f t="shared" si="93"/>
        <v>1.0875600000000001</v>
      </c>
      <c r="J417" s="35"/>
      <c r="K417" s="34">
        <f t="shared" si="94"/>
        <v>8.5478400000000008</v>
      </c>
      <c r="L417" s="35">
        <f t="shared" si="94"/>
        <v>6.52536</v>
      </c>
    </row>
    <row r="418" spans="1:12" x14ac:dyDescent="0.25">
      <c r="A418" s="39"/>
      <c r="B418" s="40"/>
      <c r="C418" s="41"/>
      <c r="D418" s="34"/>
      <c r="E418" s="35"/>
      <c r="F418" s="35">
        <f>D418*$F$9</f>
        <v>0</v>
      </c>
      <c r="G418" s="35">
        <f t="shared" si="92"/>
        <v>0</v>
      </c>
      <c r="H418" s="34">
        <f t="shared" si="93"/>
        <v>0</v>
      </c>
      <c r="I418" s="35">
        <f t="shared" si="93"/>
        <v>0</v>
      </c>
      <c r="J418" s="35"/>
      <c r="K418" s="34">
        <f t="shared" si="94"/>
        <v>0</v>
      </c>
      <c r="L418" s="35">
        <f t="shared" si="94"/>
        <v>0</v>
      </c>
    </row>
    <row r="419" spans="1:12" x14ac:dyDescent="0.25">
      <c r="A419" s="36" t="s">
        <v>557</v>
      </c>
      <c r="B419" s="37" t="s">
        <v>558</v>
      </c>
      <c r="C419" s="38" t="s">
        <v>169</v>
      </c>
      <c r="D419" s="34">
        <v>8.32</v>
      </c>
      <c r="E419" s="35">
        <v>8.32</v>
      </c>
      <c r="F419" s="35">
        <f>D419*$F$9</f>
        <v>8.8192000000000004</v>
      </c>
      <c r="G419" s="35">
        <f t="shared" si="92"/>
        <v>8.8192000000000004</v>
      </c>
      <c r="H419" s="34">
        <f t="shared" si="93"/>
        <v>1.7638400000000001</v>
      </c>
      <c r="I419" s="35">
        <f t="shared" si="93"/>
        <v>1.7638400000000001</v>
      </c>
      <c r="J419" s="35"/>
      <c r="K419" s="34">
        <f t="shared" si="94"/>
        <v>10.58304</v>
      </c>
      <c r="L419" s="35">
        <f t="shared" si="94"/>
        <v>10.58304</v>
      </c>
    </row>
    <row r="420" spans="1:12" x14ac:dyDescent="0.25">
      <c r="A420" s="39"/>
      <c r="B420" s="40"/>
      <c r="C420" s="41"/>
      <c r="D420" s="34"/>
      <c r="E420" s="35"/>
      <c r="F420" s="35">
        <f>D420*$F$9</f>
        <v>0</v>
      </c>
      <c r="G420" s="35">
        <f t="shared" si="92"/>
        <v>0</v>
      </c>
      <c r="H420" s="34">
        <f t="shared" si="93"/>
        <v>0</v>
      </c>
      <c r="I420" s="35">
        <f t="shared" si="93"/>
        <v>0</v>
      </c>
      <c r="J420" s="35"/>
      <c r="K420" s="34">
        <f t="shared" si="94"/>
        <v>0</v>
      </c>
      <c r="L420" s="35">
        <f t="shared" si="94"/>
        <v>0</v>
      </c>
    </row>
    <row r="421" spans="1:12" x14ac:dyDescent="0.25">
      <c r="A421" s="36" t="s">
        <v>559</v>
      </c>
      <c r="B421" s="37" t="s">
        <v>560</v>
      </c>
      <c r="C421" s="38" t="s">
        <v>169</v>
      </c>
      <c r="D421" s="34">
        <v>17.61</v>
      </c>
      <c r="E421" s="35">
        <v>17.61</v>
      </c>
      <c r="F421" s="35">
        <f>D421*$F$9</f>
        <v>18.666599999999999</v>
      </c>
      <c r="G421" s="35">
        <f t="shared" si="92"/>
        <v>18.666599999999999</v>
      </c>
      <c r="H421" s="34">
        <f t="shared" si="93"/>
        <v>3.73332</v>
      </c>
      <c r="I421" s="35">
        <f t="shared" si="93"/>
        <v>3.73332</v>
      </c>
      <c r="J421" s="35"/>
      <c r="K421" s="34">
        <f t="shared" si="94"/>
        <v>22.399919999999998</v>
      </c>
      <c r="L421" s="35">
        <f t="shared" si="94"/>
        <v>22.399919999999998</v>
      </c>
    </row>
    <row r="422" spans="1:12" x14ac:dyDescent="0.25">
      <c r="A422" s="39"/>
      <c r="B422" s="40"/>
      <c r="C422" s="41"/>
      <c r="D422" s="34"/>
      <c r="E422" s="35"/>
      <c r="F422" s="35"/>
      <c r="G422" s="35"/>
      <c r="H422" s="34"/>
      <c r="I422" s="35">
        <f t="shared" si="93"/>
        <v>0</v>
      </c>
      <c r="J422" s="35"/>
      <c r="K422" s="34">
        <f t="shared" si="94"/>
        <v>0</v>
      </c>
      <c r="L422" s="35">
        <f t="shared" si="94"/>
        <v>0</v>
      </c>
    </row>
    <row r="423" spans="1:12" x14ac:dyDescent="0.25">
      <c r="A423" s="36" t="s">
        <v>561</v>
      </c>
      <c r="B423" s="37" t="s">
        <v>562</v>
      </c>
      <c r="C423" s="38" t="s">
        <v>169</v>
      </c>
      <c r="D423" s="34">
        <v>11.51</v>
      </c>
      <c r="E423" s="35">
        <v>10.23</v>
      </c>
      <c r="F423" s="35">
        <f>D423*$F$9</f>
        <v>12.2006</v>
      </c>
      <c r="G423" s="35">
        <f>E423*$G$9</f>
        <v>10.843800000000002</v>
      </c>
      <c r="H423" s="34">
        <f>F423*$J$7</f>
        <v>2.4401200000000003</v>
      </c>
      <c r="I423" s="35">
        <f t="shared" si="93"/>
        <v>2.1687600000000002</v>
      </c>
      <c r="J423" s="35"/>
      <c r="K423" s="34">
        <f>F423+H423</f>
        <v>14.64072</v>
      </c>
      <c r="L423" s="35">
        <f t="shared" si="94"/>
        <v>13.012560000000002</v>
      </c>
    </row>
    <row r="424" spans="1:12" x14ac:dyDescent="0.25">
      <c r="A424" s="39"/>
      <c r="B424" s="40"/>
      <c r="C424" s="41"/>
      <c r="D424" s="34"/>
      <c r="E424" s="35"/>
      <c r="F424" s="35"/>
      <c r="G424" s="35"/>
      <c r="H424" s="34"/>
      <c r="I424" s="35"/>
      <c r="J424" s="35"/>
      <c r="K424" s="34"/>
      <c r="L424" s="35"/>
    </row>
    <row r="425" spans="1:12" ht="25.5" x14ac:dyDescent="0.25">
      <c r="A425" s="30" t="s">
        <v>563</v>
      </c>
      <c r="B425" s="31" t="s">
        <v>564</v>
      </c>
      <c r="C425" s="32"/>
      <c r="D425" s="34"/>
      <c r="E425" s="35"/>
      <c r="F425" s="35"/>
      <c r="G425" s="35"/>
      <c r="H425" s="34"/>
      <c r="I425" s="35"/>
      <c r="J425" s="35"/>
      <c r="K425" s="34"/>
      <c r="L425" s="35"/>
    </row>
    <row r="426" spans="1:12" x14ac:dyDescent="0.25">
      <c r="A426" s="36" t="s">
        <v>565</v>
      </c>
      <c r="B426" s="37" t="s">
        <v>566</v>
      </c>
      <c r="C426" s="38" t="s">
        <v>169</v>
      </c>
      <c r="D426" s="34">
        <v>14.38</v>
      </c>
      <c r="E426" s="35">
        <v>14.38</v>
      </c>
      <c r="F426" s="35">
        <f>D426*$F$9</f>
        <v>15.242800000000001</v>
      </c>
      <c r="G426" s="35">
        <f>E426*$G$9</f>
        <v>15.242800000000001</v>
      </c>
      <c r="H426" s="34">
        <f t="shared" ref="H426:I428" si="95">F426*$J$7</f>
        <v>3.0485600000000002</v>
      </c>
      <c r="I426" s="35">
        <f t="shared" si="95"/>
        <v>3.0485600000000002</v>
      </c>
      <c r="J426" s="35"/>
      <c r="K426" s="34">
        <f t="shared" ref="K426:L428" si="96">F426+H426</f>
        <v>18.291360000000001</v>
      </c>
      <c r="L426" s="35">
        <f t="shared" si="96"/>
        <v>18.291360000000001</v>
      </c>
    </row>
    <row r="427" spans="1:12" x14ac:dyDescent="0.25">
      <c r="A427" s="39"/>
      <c r="B427" s="40"/>
      <c r="C427" s="41"/>
      <c r="D427" s="34"/>
      <c r="E427" s="35"/>
      <c r="F427" s="35">
        <f>D427*$F$9</f>
        <v>0</v>
      </c>
      <c r="G427" s="35">
        <f>E427*$G$9</f>
        <v>0</v>
      </c>
      <c r="H427" s="34">
        <f t="shared" si="95"/>
        <v>0</v>
      </c>
      <c r="I427" s="35">
        <f t="shared" si="95"/>
        <v>0</v>
      </c>
      <c r="J427" s="35"/>
      <c r="K427" s="34">
        <f t="shared" si="96"/>
        <v>0</v>
      </c>
      <c r="L427" s="35">
        <f t="shared" si="96"/>
        <v>0</v>
      </c>
    </row>
    <row r="428" spans="1:12" x14ac:dyDescent="0.25">
      <c r="A428" s="36" t="s">
        <v>567</v>
      </c>
      <c r="B428" s="37" t="s">
        <v>568</v>
      </c>
      <c r="C428" s="38" t="s">
        <v>169</v>
      </c>
      <c r="D428" s="34">
        <v>8.6300000000000008</v>
      </c>
      <c r="E428" s="35">
        <v>8.6300000000000008</v>
      </c>
      <c r="F428" s="35">
        <f>D428*$F$9</f>
        <v>9.1478000000000019</v>
      </c>
      <c r="G428" s="35">
        <f>E428*$G$9</f>
        <v>9.1478000000000019</v>
      </c>
      <c r="H428" s="34">
        <f t="shared" si="95"/>
        <v>1.8295600000000005</v>
      </c>
      <c r="I428" s="35">
        <f t="shared" si="95"/>
        <v>1.8295600000000005</v>
      </c>
      <c r="J428" s="35"/>
      <c r="K428" s="34">
        <f t="shared" si="96"/>
        <v>10.977360000000003</v>
      </c>
      <c r="L428" s="35">
        <f t="shared" si="96"/>
        <v>10.977360000000003</v>
      </c>
    </row>
    <row r="429" spans="1:12" x14ac:dyDescent="0.25">
      <c r="A429" s="39"/>
      <c r="B429" s="40"/>
      <c r="C429" s="41"/>
      <c r="D429" s="34"/>
      <c r="E429" s="35"/>
      <c r="F429" s="35"/>
      <c r="G429" s="35"/>
      <c r="H429" s="34"/>
      <c r="I429" s="35"/>
      <c r="J429" s="35"/>
      <c r="K429" s="34"/>
      <c r="L429" s="35"/>
    </row>
    <row r="430" spans="1:12" ht="38.25" x14ac:dyDescent="0.25">
      <c r="A430" s="30" t="s">
        <v>569</v>
      </c>
      <c r="B430" s="31" t="s">
        <v>570</v>
      </c>
      <c r="C430" s="32"/>
      <c r="D430" s="34"/>
      <c r="E430" s="35"/>
      <c r="F430" s="35"/>
      <c r="G430" s="35"/>
      <c r="H430" s="34"/>
      <c r="I430" s="35"/>
      <c r="J430" s="35"/>
      <c r="K430" s="34"/>
      <c r="L430" s="35"/>
    </row>
    <row r="431" spans="1:12" x14ac:dyDescent="0.25">
      <c r="A431" s="36" t="s">
        <v>571</v>
      </c>
      <c r="B431" s="37" t="s">
        <v>572</v>
      </c>
      <c r="C431" s="38" t="s">
        <v>169</v>
      </c>
      <c r="D431" s="34">
        <v>4.47</v>
      </c>
      <c r="E431" s="35">
        <v>2.87</v>
      </c>
      <c r="F431" s="35">
        <f>D431*$F$9</f>
        <v>4.7382</v>
      </c>
      <c r="G431" s="35">
        <f>E431*$G$9</f>
        <v>3.0422000000000002</v>
      </c>
      <c r="H431" s="34">
        <f t="shared" ref="H431:I441" si="97">F431*$J$7</f>
        <v>0.94764000000000004</v>
      </c>
      <c r="I431" s="35">
        <f t="shared" si="97"/>
        <v>0.60844000000000009</v>
      </c>
      <c r="J431" s="35"/>
      <c r="K431" s="34">
        <f t="shared" ref="K431:L441" si="98">F431+H431</f>
        <v>5.6858399999999998</v>
      </c>
      <c r="L431" s="35">
        <f t="shared" si="98"/>
        <v>3.6506400000000001</v>
      </c>
    </row>
    <row r="432" spans="1:12" x14ac:dyDescent="0.25">
      <c r="A432" s="39"/>
      <c r="B432" s="40"/>
      <c r="C432" s="41"/>
      <c r="D432" s="34"/>
      <c r="E432" s="35"/>
      <c r="F432" s="35">
        <f>D432*$F$9</f>
        <v>0</v>
      </c>
      <c r="G432" s="35"/>
      <c r="H432" s="34">
        <f t="shared" si="97"/>
        <v>0</v>
      </c>
      <c r="I432" s="35">
        <f t="shared" si="97"/>
        <v>0</v>
      </c>
      <c r="J432" s="74"/>
      <c r="K432" s="34">
        <f t="shared" si="98"/>
        <v>0</v>
      </c>
      <c r="L432" s="35">
        <f t="shared" si="98"/>
        <v>0</v>
      </c>
    </row>
    <row r="433" spans="1:12" x14ac:dyDescent="0.25">
      <c r="A433" s="36" t="s">
        <v>573</v>
      </c>
      <c r="B433" s="37" t="s">
        <v>574</v>
      </c>
      <c r="C433" s="38" t="s">
        <v>169</v>
      </c>
      <c r="D433" s="34">
        <v>9.91</v>
      </c>
      <c r="E433" s="35">
        <v>7.04</v>
      </c>
      <c r="F433" s="35">
        <f>D433*$F$9</f>
        <v>10.5046</v>
      </c>
      <c r="G433" s="35">
        <f t="shared" ref="G433:G441" si="99">E433*$G$9</f>
        <v>7.4624000000000006</v>
      </c>
      <c r="H433" s="34">
        <f t="shared" si="97"/>
        <v>2.1009199999999999</v>
      </c>
      <c r="I433" s="35">
        <f t="shared" si="97"/>
        <v>1.4924800000000003</v>
      </c>
      <c r="J433" s="74"/>
      <c r="K433" s="34">
        <f t="shared" si="98"/>
        <v>12.60552</v>
      </c>
      <c r="L433" s="35">
        <f t="shared" si="98"/>
        <v>8.9548800000000011</v>
      </c>
    </row>
    <row r="434" spans="1:12" x14ac:dyDescent="0.25">
      <c r="A434" s="39"/>
      <c r="B434" s="40"/>
      <c r="C434" s="41"/>
      <c r="D434" s="34"/>
      <c r="E434" s="35"/>
      <c r="F434" s="35">
        <f>D434*$F$9</f>
        <v>0</v>
      </c>
      <c r="G434" s="35">
        <f t="shared" si="99"/>
        <v>0</v>
      </c>
      <c r="H434" s="34">
        <f t="shared" si="97"/>
        <v>0</v>
      </c>
      <c r="I434" s="35">
        <f t="shared" si="97"/>
        <v>0</v>
      </c>
      <c r="J434" s="74"/>
      <c r="K434" s="34">
        <f t="shared" si="98"/>
        <v>0</v>
      </c>
      <c r="L434" s="35">
        <f t="shared" si="98"/>
        <v>0</v>
      </c>
    </row>
    <row r="435" spans="1:12" x14ac:dyDescent="0.25">
      <c r="A435" s="36" t="s">
        <v>575</v>
      </c>
      <c r="B435" s="37" t="s">
        <v>576</v>
      </c>
      <c r="C435" s="38" t="s">
        <v>169</v>
      </c>
      <c r="D435" s="34">
        <v>8.6300000000000008</v>
      </c>
      <c r="E435" s="35">
        <v>6.52</v>
      </c>
      <c r="F435" s="35">
        <f>D435*$F$9</f>
        <v>9.1478000000000019</v>
      </c>
      <c r="G435" s="35">
        <f t="shared" si="99"/>
        <v>6.9112</v>
      </c>
      <c r="H435" s="34">
        <f t="shared" si="97"/>
        <v>1.8295600000000005</v>
      </c>
      <c r="I435" s="35">
        <f t="shared" si="97"/>
        <v>1.3822400000000001</v>
      </c>
      <c r="J435" s="74"/>
      <c r="K435" s="34">
        <f t="shared" si="98"/>
        <v>10.977360000000003</v>
      </c>
      <c r="L435" s="35">
        <f t="shared" si="98"/>
        <v>8.2934400000000004</v>
      </c>
    </row>
    <row r="436" spans="1:12" x14ac:dyDescent="0.25">
      <c r="A436" s="39"/>
      <c r="B436" s="40"/>
      <c r="C436" s="41"/>
      <c r="D436" s="34"/>
      <c r="E436" s="35"/>
      <c r="F436" s="35">
        <f>D436*$F$9</f>
        <v>0</v>
      </c>
      <c r="G436" s="35">
        <f t="shared" si="99"/>
        <v>0</v>
      </c>
      <c r="H436" s="34">
        <f t="shared" si="97"/>
        <v>0</v>
      </c>
      <c r="I436" s="35">
        <f t="shared" si="97"/>
        <v>0</v>
      </c>
      <c r="J436" s="74"/>
      <c r="K436" s="34">
        <f t="shared" si="98"/>
        <v>0</v>
      </c>
      <c r="L436" s="35">
        <f t="shared" si="98"/>
        <v>0</v>
      </c>
    </row>
    <row r="437" spans="1:12" x14ac:dyDescent="0.25">
      <c r="A437" s="36" t="s">
        <v>577</v>
      </c>
      <c r="B437" s="37" t="s">
        <v>286</v>
      </c>
      <c r="C437" s="38" t="s">
        <v>169</v>
      </c>
      <c r="D437" s="34">
        <v>26.83</v>
      </c>
      <c r="E437" s="35">
        <v>11.51</v>
      </c>
      <c r="F437" s="35">
        <f>D437*$F$9</f>
        <v>28.439799999999998</v>
      </c>
      <c r="G437" s="35">
        <f t="shared" si="99"/>
        <v>12.2006</v>
      </c>
      <c r="H437" s="34">
        <f t="shared" si="97"/>
        <v>5.6879600000000003</v>
      </c>
      <c r="I437" s="35">
        <f t="shared" si="97"/>
        <v>2.4401200000000003</v>
      </c>
      <c r="J437" s="74"/>
      <c r="K437" s="34">
        <f t="shared" si="98"/>
        <v>34.127759999999995</v>
      </c>
      <c r="L437" s="35">
        <f t="shared" si="98"/>
        <v>14.64072</v>
      </c>
    </row>
    <row r="438" spans="1:12" x14ac:dyDescent="0.25">
      <c r="A438" s="39"/>
      <c r="B438" s="40"/>
      <c r="C438" s="41"/>
      <c r="D438" s="34"/>
      <c r="E438" s="35"/>
      <c r="F438" s="35">
        <f>D438*$F$9</f>
        <v>0</v>
      </c>
      <c r="G438" s="35">
        <f t="shared" si="99"/>
        <v>0</v>
      </c>
      <c r="H438" s="34">
        <f t="shared" si="97"/>
        <v>0</v>
      </c>
      <c r="I438" s="35">
        <f t="shared" si="97"/>
        <v>0</v>
      </c>
      <c r="J438" s="74"/>
      <c r="K438" s="34">
        <f t="shared" si="98"/>
        <v>0</v>
      </c>
      <c r="L438" s="35">
        <f t="shared" si="98"/>
        <v>0</v>
      </c>
    </row>
    <row r="439" spans="1:12" x14ac:dyDescent="0.25">
      <c r="A439" s="36" t="s">
        <v>578</v>
      </c>
      <c r="B439" s="37" t="s">
        <v>579</v>
      </c>
      <c r="C439" s="38" t="s">
        <v>169</v>
      </c>
      <c r="D439" s="34">
        <v>8.6300000000000008</v>
      </c>
      <c r="E439" s="35">
        <v>5.76</v>
      </c>
      <c r="F439" s="35">
        <f>D439*$F$9</f>
        <v>9.1478000000000019</v>
      </c>
      <c r="G439" s="35">
        <f t="shared" si="99"/>
        <v>6.1055999999999999</v>
      </c>
      <c r="H439" s="34">
        <f t="shared" si="97"/>
        <v>1.8295600000000005</v>
      </c>
      <c r="I439" s="35">
        <f t="shared" si="97"/>
        <v>1.22112</v>
      </c>
      <c r="J439" s="74"/>
      <c r="K439" s="34">
        <f t="shared" si="98"/>
        <v>10.977360000000003</v>
      </c>
      <c r="L439" s="35">
        <f t="shared" si="98"/>
        <v>7.3267199999999999</v>
      </c>
    </row>
    <row r="440" spans="1:12" x14ac:dyDescent="0.25">
      <c r="A440" s="39"/>
      <c r="B440" s="40"/>
      <c r="C440" s="41"/>
      <c r="D440" s="34"/>
      <c r="E440" s="35"/>
      <c r="F440" s="35">
        <f>D440*$F$9</f>
        <v>0</v>
      </c>
      <c r="G440" s="35">
        <f t="shared" si="99"/>
        <v>0</v>
      </c>
      <c r="H440" s="34">
        <f t="shared" si="97"/>
        <v>0</v>
      </c>
      <c r="I440" s="35">
        <f t="shared" si="97"/>
        <v>0</v>
      </c>
      <c r="J440" s="74"/>
      <c r="K440" s="34">
        <f t="shared" si="98"/>
        <v>0</v>
      </c>
      <c r="L440" s="35">
        <f t="shared" si="98"/>
        <v>0</v>
      </c>
    </row>
    <row r="441" spans="1:12" x14ac:dyDescent="0.25">
      <c r="A441" s="36" t="s">
        <v>580</v>
      </c>
      <c r="B441" s="37" t="s">
        <v>581</v>
      </c>
      <c r="C441" s="38" t="s">
        <v>169</v>
      </c>
      <c r="D441" s="34">
        <v>8.6300000000000008</v>
      </c>
      <c r="E441" s="35">
        <v>7.04</v>
      </c>
      <c r="F441" s="35">
        <f>D441*$F$9</f>
        <v>9.1478000000000019</v>
      </c>
      <c r="G441" s="35">
        <f t="shared" si="99"/>
        <v>7.4624000000000006</v>
      </c>
      <c r="H441" s="34">
        <f t="shared" si="97"/>
        <v>1.8295600000000005</v>
      </c>
      <c r="I441" s="35">
        <f t="shared" si="97"/>
        <v>1.4924800000000003</v>
      </c>
      <c r="J441" s="74"/>
      <c r="K441" s="34">
        <f t="shared" si="98"/>
        <v>10.977360000000003</v>
      </c>
      <c r="L441" s="35">
        <f t="shared" si="98"/>
        <v>8.9548800000000011</v>
      </c>
    </row>
    <row r="442" spans="1:12" x14ac:dyDescent="0.25">
      <c r="A442" s="39"/>
      <c r="B442" s="40"/>
      <c r="C442" s="41"/>
      <c r="D442" s="34"/>
      <c r="E442" s="35"/>
      <c r="F442" s="35"/>
      <c r="G442" s="35"/>
      <c r="H442" s="34"/>
      <c r="I442" s="35"/>
      <c r="J442" s="74"/>
      <c r="K442" s="34"/>
      <c r="L442" s="35"/>
    </row>
    <row r="443" spans="1:12" ht="25.5" x14ac:dyDescent="0.25">
      <c r="A443" s="30" t="s">
        <v>582</v>
      </c>
      <c r="B443" s="31" t="s">
        <v>583</v>
      </c>
      <c r="C443" s="32"/>
      <c r="D443" s="34"/>
      <c r="E443" s="35"/>
      <c r="F443" s="35"/>
      <c r="G443" s="35"/>
      <c r="H443" s="34"/>
      <c r="I443" s="35"/>
      <c r="J443" s="74"/>
      <c r="K443" s="34"/>
      <c r="L443" s="35"/>
    </row>
    <row r="444" spans="1:12" ht="25.5" x14ac:dyDescent="0.25">
      <c r="A444" s="30" t="s">
        <v>584</v>
      </c>
      <c r="B444" s="31" t="s">
        <v>585</v>
      </c>
      <c r="C444" s="32"/>
      <c r="D444" s="34"/>
      <c r="E444" s="35"/>
      <c r="F444" s="35"/>
      <c r="G444" s="35"/>
      <c r="H444" s="34"/>
      <c r="I444" s="35"/>
      <c r="J444" s="74"/>
      <c r="K444" s="34"/>
      <c r="L444" s="35"/>
    </row>
    <row r="445" spans="1:12" x14ac:dyDescent="0.25">
      <c r="A445" s="36" t="s">
        <v>586</v>
      </c>
      <c r="B445" s="37" t="s">
        <v>587</v>
      </c>
      <c r="C445" s="38" t="s">
        <v>169</v>
      </c>
      <c r="D445" s="34">
        <v>63.92</v>
      </c>
      <c r="E445" s="35">
        <v>20.45</v>
      </c>
      <c r="F445" s="35">
        <f>D445*$F$9</f>
        <v>67.755200000000002</v>
      </c>
      <c r="G445" s="35">
        <f>E445*$G$9</f>
        <v>21.677</v>
      </c>
      <c r="H445" s="34">
        <f>F445*$J$7</f>
        <v>13.55104</v>
      </c>
      <c r="I445" s="35">
        <f>G445*$J$7</f>
        <v>4.3353999999999999</v>
      </c>
      <c r="J445" s="74"/>
      <c r="K445" s="34">
        <f>F445+H445</f>
        <v>81.306240000000003</v>
      </c>
      <c r="L445" s="35">
        <f>G445+I445</f>
        <v>26.0124</v>
      </c>
    </row>
    <row r="446" spans="1:12" x14ac:dyDescent="0.25">
      <c r="A446" s="39"/>
      <c r="B446" s="40"/>
      <c r="C446" s="41"/>
      <c r="D446" s="34"/>
      <c r="E446" s="35"/>
      <c r="F446" s="35"/>
      <c r="G446" s="35"/>
      <c r="H446" s="34"/>
      <c r="I446" s="35"/>
      <c r="J446" s="74"/>
      <c r="K446" s="34"/>
      <c r="L446" s="35"/>
    </row>
    <row r="447" spans="1:12" x14ac:dyDescent="0.25">
      <c r="A447" s="30" t="s">
        <v>588</v>
      </c>
      <c r="B447" s="31" t="s">
        <v>589</v>
      </c>
      <c r="C447" s="32"/>
      <c r="D447" s="34"/>
      <c r="E447" s="35"/>
      <c r="F447" s="35"/>
      <c r="G447" s="35"/>
      <c r="H447" s="34"/>
      <c r="I447" s="35"/>
      <c r="J447" s="74"/>
      <c r="K447" s="34"/>
      <c r="L447" s="35"/>
    </row>
    <row r="448" spans="1:12" x14ac:dyDescent="0.25">
      <c r="A448" s="36" t="s">
        <v>590</v>
      </c>
      <c r="B448" s="37" t="s">
        <v>591</v>
      </c>
      <c r="C448" s="38" t="s">
        <v>169</v>
      </c>
      <c r="D448" s="34">
        <v>47.28</v>
      </c>
      <c r="E448" s="35">
        <v>21.07</v>
      </c>
      <c r="F448" s="35">
        <f>D448*$F$9</f>
        <v>50.116800000000005</v>
      </c>
      <c r="G448" s="35">
        <f t="shared" ref="G448:G458" si="100">E448*$G$9</f>
        <v>22.334200000000003</v>
      </c>
      <c r="H448" s="34">
        <f t="shared" ref="H448:I458" si="101">F448*$J$7</f>
        <v>10.023360000000002</v>
      </c>
      <c r="I448" s="35">
        <f t="shared" si="101"/>
        <v>4.4668400000000004</v>
      </c>
      <c r="J448" s="74"/>
      <c r="K448" s="34">
        <f t="shared" ref="K448:L458" si="102">F448+H448</f>
        <v>60.140160000000009</v>
      </c>
      <c r="L448" s="35">
        <f t="shared" si="102"/>
        <v>26.801040000000004</v>
      </c>
    </row>
    <row r="449" spans="1:12" x14ac:dyDescent="0.25">
      <c r="A449" s="39"/>
      <c r="B449" s="40"/>
      <c r="C449" s="41"/>
      <c r="D449" s="34"/>
      <c r="E449" s="35"/>
      <c r="F449" s="35">
        <f>D449*$F$9</f>
        <v>0</v>
      </c>
      <c r="G449" s="35">
        <f t="shared" si="100"/>
        <v>0</v>
      </c>
      <c r="H449" s="34">
        <f t="shared" si="101"/>
        <v>0</v>
      </c>
      <c r="I449" s="35">
        <f t="shared" si="101"/>
        <v>0</v>
      </c>
      <c r="J449" s="74"/>
      <c r="K449" s="34">
        <f t="shared" si="102"/>
        <v>0</v>
      </c>
      <c r="L449" s="35">
        <f t="shared" si="102"/>
        <v>0</v>
      </c>
    </row>
    <row r="450" spans="1:12" x14ac:dyDescent="0.25">
      <c r="A450" s="36" t="s">
        <v>592</v>
      </c>
      <c r="B450" s="37" t="s">
        <v>593</v>
      </c>
      <c r="C450" s="38" t="s">
        <v>169</v>
      </c>
      <c r="D450" s="34">
        <v>47.28</v>
      </c>
      <c r="E450" s="35">
        <v>21.07</v>
      </c>
      <c r="F450" s="35">
        <f>D450*$F$9</f>
        <v>50.116800000000005</v>
      </c>
      <c r="G450" s="35">
        <f t="shared" si="100"/>
        <v>22.334200000000003</v>
      </c>
      <c r="H450" s="34">
        <f t="shared" si="101"/>
        <v>10.023360000000002</v>
      </c>
      <c r="I450" s="35">
        <f t="shared" si="101"/>
        <v>4.4668400000000004</v>
      </c>
      <c r="J450" s="74"/>
      <c r="K450" s="34">
        <f t="shared" si="102"/>
        <v>60.140160000000009</v>
      </c>
      <c r="L450" s="35">
        <f t="shared" si="102"/>
        <v>26.801040000000004</v>
      </c>
    </row>
    <row r="451" spans="1:12" x14ac:dyDescent="0.25">
      <c r="A451" s="39"/>
      <c r="B451" s="40"/>
      <c r="C451" s="41"/>
      <c r="D451" s="34"/>
      <c r="E451" s="35"/>
      <c r="F451" s="35">
        <f>D451*$F$9</f>
        <v>0</v>
      </c>
      <c r="G451" s="35">
        <f t="shared" si="100"/>
        <v>0</v>
      </c>
      <c r="H451" s="34">
        <f t="shared" si="101"/>
        <v>0</v>
      </c>
      <c r="I451" s="35">
        <f t="shared" si="101"/>
        <v>0</v>
      </c>
      <c r="J451" s="74"/>
      <c r="K451" s="34">
        <f t="shared" si="102"/>
        <v>0</v>
      </c>
      <c r="L451" s="35">
        <f t="shared" si="102"/>
        <v>0</v>
      </c>
    </row>
    <row r="452" spans="1:12" x14ac:dyDescent="0.25">
      <c r="A452" s="36" t="s">
        <v>594</v>
      </c>
      <c r="B452" s="37" t="s">
        <v>595</v>
      </c>
      <c r="C452" s="38" t="s">
        <v>169</v>
      </c>
      <c r="D452" s="34">
        <v>47.28</v>
      </c>
      <c r="E452" s="35">
        <v>21.07</v>
      </c>
      <c r="F452" s="35">
        <f>D452*$F$9</f>
        <v>50.116800000000005</v>
      </c>
      <c r="G452" s="35">
        <f t="shared" si="100"/>
        <v>22.334200000000003</v>
      </c>
      <c r="H452" s="34">
        <f t="shared" si="101"/>
        <v>10.023360000000002</v>
      </c>
      <c r="I452" s="35">
        <f t="shared" si="101"/>
        <v>4.4668400000000004</v>
      </c>
      <c r="J452" s="74"/>
      <c r="K452" s="34">
        <f t="shared" si="102"/>
        <v>60.140160000000009</v>
      </c>
      <c r="L452" s="35">
        <f t="shared" si="102"/>
        <v>26.801040000000004</v>
      </c>
    </row>
    <row r="453" spans="1:12" x14ac:dyDescent="0.25">
      <c r="A453" s="39"/>
      <c r="B453" s="40"/>
      <c r="C453" s="41"/>
      <c r="D453" s="34"/>
      <c r="E453" s="35"/>
      <c r="F453" s="35">
        <f>D453*$F$9</f>
        <v>0</v>
      </c>
      <c r="G453" s="35">
        <f t="shared" si="100"/>
        <v>0</v>
      </c>
      <c r="H453" s="34">
        <f t="shared" si="101"/>
        <v>0</v>
      </c>
      <c r="I453" s="35">
        <f t="shared" si="101"/>
        <v>0</v>
      </c>
      <c r="J453" s="74"/>
      <c r="K453" s="34">
        <f t="shared" si="102"/>
        <v>0</v>
      </c>
      <c r="L453" s="35">
        <f t="shared" si="102"/>
        <v>0</v>
      </c>
    </row>
    <row r="454" spans="1:12" x14ac:dyDescent="0.25">
      <c r="A454" s="36" t="s">
        <v>596</v>
      </c>
      <c r="B454" s="37" t="s">
        <v>597</v>
      </c>
      <c r="C454" s="38" t="s">
        <v>169</v>
      </c>
      <c r="D454" s="34">
        <v>20.14</v>
      </c>
      <c r="E454" s="35">
        <v>12.79</v>
      </c>
      <c r="F454" s="35">
        <f>D454*$F$9</f>
        <v>21.348400000000002</v>
      </c>
      <c r="G454" s="35">
        <f t="shared" si="100"/>
        <v>13.557399999999999</v>
      </c>
      <c r="H454" s="34">
        <f t="shared" si="101"/>
        <v>4.2696800000000001</v>
      </c>
      <c r="I454" s="35">
        <f t="shared" si="101"/>
        <v>2.7114799999999999</v>
      </c>
      <c r="J454" s="74"/>
      <c r="K454" s="34">
        <f t="shared" si="102"/>
        <v>25.618080000000003</v>
      </c>
      <c r="L454" s="35">
        <f t="shared" si="102"/>
        <v>16.268879999999999</v>
      </c>
    </row>
    <row r="455" spans="1:12" x14ac:dyDescent="0.25">
      <c r="A455" s="39"/>
      <c r="B455" s="40"/>
      <c r="C455" s="41"/>
      <c r="D455" s="34"/>
      <c r="E455" s="35"/>
      <c r="F455" s="35">
        <f>D455*$F$9</f>
        <v>0</v>
      </c>
      <c r="G455" s="35">
        <f t="shared" si="100"/>
        <v>0</v>
      </c>
      <c r="H455" s="34">
        <f t="shared" si="101"/>
        <v>0</v>
      </c>
      <c r="I455" s="35">
        <f t="shared" si="101"/>
        <v>0</v>
      </c>
      <c r="J455" s="74"/>
      <c r="K455" s="34">
        <f t="shared" si="102"/>
        <v>0</v>
      </c>
      <c r="L455" s="35">
        <f t="shared" si="102"/>
        <v>0</v>
      </c>
    </row>
    <row r="456" spans="1:12" x14ac:dyDescent="0.25">
      <c r="A456" s="36" t="s">
        <v>598</v>
      </c>
      <c r="B456" s="37" t="s">
        <v>599</v>
      </c>
      <c r="C456" s="38" t="s">
        <v>169</v>
      </c>
      <c r="D456" s="34">
        <v>20.14</v>
      </c>
      <c r="E456" s="35">
        <v>12.79</v>
      </c>
      <c r="F456" s="35">
        <f>D456*$F$9</f>
        <v>21.348400000000002</v>
      </c>
      <c r="G456" s="35">
        <f t="shared" si="100"/>
        <v>13.557399999999999</v>
      </c>
      <c r="H456" s="34">
        <f t="shared" si="101"/>
        <v>4.2696800000000001</v>
      </c>
      <c r="I456" s="35">
        <f t="shared" si="101"/>
        <v>2.7114799999999999</v>
      </c>
      <c r="J456" s="74"/>
      <c r="K456" s="34">
        <f t="shared" si="102"/>
        <v>25.618080000000003</v>
      </c>
      <c r="L456" s="35">
        <f t="shared" si="102"/>
        <v>16.268879999999999</v>
      </c>
    </row>
    <row r="457" spans="1:12" x14ac:dyDescent="0.25">
      <c r="A457" s="39"/>
      <c r="B457" s="40"/>
      <c r="C457" s="41"/>
      <c r="D457" s="34"/>
      <c r="E457" s="35"/>
      <c r="F457" s="35">
        <f>D457*$F$9</f>
        <v>0</v>
      </c>
      <c r="G457" s="35">
        <f t="shared" si="100"/>
        <v>0</v>
      </c>
      <c r="H457" s="34">
        <f t="shared" si="101"/>
        <v>0</v>
      </c>
      <c r="I457" s="35">
        <f t="shared" si="101"/>
        <v>0</v>
      </c>
      <c r="J457" s="74"/>
      <c r="K457" s="34">
        <f t="shared" si="102"/>
        <v>0</v>
      </c>
      <c r="L457" s="35">
        <f t="shared" si="102"/>
        <v>0</v>
      </c>
    </row>
    <row r="458" spans="1:12" x14ac:dyDescent="0.25">
      <c r="A458" s="36" t="s">
        <v>600</v>
      </c>
      <c r="B458" s="37" t="s">
        <v>601</v>
      </c>
      <c r="C458" s="38" t="s">
        <v>169</v>
      </c>
      <c r="D458" s="34">
        <v>20.14</v>
      </c>
      <c r="E458" s="35">
        <v>12.79</v>
      </c>
      <c r="F458" s="35">
        <f>D458*$F$9</f>
        <v>21.348400000000002</v>
      </c>
      <c r="G458" s="35">
        <f t="shared" si="100"/>
        <v>13.557399999999999</v>
      </c>
      <c r="H458" s="34">
        <f t="shared" si="101"/>
        <v>4.2696800000000001</v>
      </c>
      <c r="I458" s="35">
        <f t="shared" si="101"/>
        <v>2.7114799999999999</v>
      </c>
      <c r="J458" s="74"/>
      <c r="K458" s="34">
        <f t="shared" si="102"/>
        <v>25.618080000000003</v>
      </c>
      <c r="L458" s="35">
        <f t="shared" si="102"/>
        <v>16.268879999999999</v>
      </c>
    </row>
    <row r="459" spans="1:12" x14ac:dyDescent="0.25">
      <c r="A459" s="39"/>
      <c r="B459" s="40"/>
      <c r="C459" s="41"/>
      <c r="D459" s="34"/>
      <c r="E459" s="35"/>
      <c r="F459" s="35"/>
      <c r="G459" s="35"/>
      <c r="H459" s="34"/>
      <c r="I459" s="35"/>
      <c r="J459" s="74"/>
      <c r="K459" s="34"/>
      <c r="L459" s="35"/>
    </row>
    <row r="460" spans="1:12" ht="38.25" x14ac:dyDescent="0.25">
      <c r="A460" s="30" t="s">
        <v>602</v>
      </c>
      <c r="B460" s="31" t="s">
        <v>603</v>
      </c>
      <c r="C460" s="32"/>
      <c r="D460" s="34"/>
      <c r="E460" s="35"/>
      <c r="F460" s="35"/>
      <c r="G460" s="35"/>
      <c r="H460" s="34"/>
      <c r="I460" s="35"/>
      <c r="J460" s="74"/>
      <c r="K460" s="34"/>
      <c r="L460" s="35"/>
    </row>
    <row r="461" spans="1:12" x14ac:dyDescent="0.25">
      <c r="A461" s="36" t="s">
        <v>604</v>
      </c>
      <c r="B461" s="37" t="s">
        <v>605</v>
      </c>
      <c r="C461" s="38" t="s">
        <v>169</v>
      </c>
      <c r="D461" s="34">
        <v>37.71</v>
      </c>
      <c r="E461" s="35">
        <v>14.69</v>
      </c>
      <c r="F461" s="35">
        <f>D461*$F$9</f>
        <v>39.9726</v>
      </c>
      <c r="G461" s="35">
        <f>E461*$G$9</f>
        <v>15.571400000000001</v>
      </c>
      <c r="H461" s="34">
        <f>F461*$J$7</f>
        <v>7.9945200000000005</v>
      </c>
      <c r="I461" s="35">
        <f>G461*$J$7</f>
        <v>3.1142800000000004</v>
      </c>
      <c r="J461" s="74"/>
      <c r="K461" s="34">
        <f>F461+H461</f>
        <v>47.967120000000001</v>
      </c>
      <c r="L461" s="35">
        <f>G461+I461</f>
        <v>18.685680000000001</v>
      </c>
    </row>
    <row r="462" spans="1:12" x14ac:dyDescent="0.25">
      <c r="A462" s="39"/>
      <c r="B462" s="40"/>
      <c r="C462" s="41"/>
      <c r="D462" s="34"/>
      <c r="E462" s="35"/>
      <c r="F462" s="35"/>
      <c r="G462" s="35"/>
      <c r="H462" s="34"/>
      <c r="I462" s="35"/>
      <c r="J462" s="74"/>
      <c r="K462" s="34"/>
      <c r="L462" s="35"/>
    </row>
    <row r="463" spans="1:12" x14ac:dyDescent="0.25">
      <c r="A463" s="30" t="s">
        <v>606</v>
      </c>
      <c r="B463" s="31" t="s">
        <v>607</v>
      </c>
      <c r="C463" s="32"/>
      <c r="D463" s="34"/>
      <c r="E463" s="35"/>
      <c r="F463" s="35"/>
      <c r="G463" s="35"/>
      <c r="H463" s="34"/>
      <c r="I463" s="35"/>
      <c r="J463" s="74"/>
      <c r="K463" s="34"/>
      <c r="L463" s="35"/>
    </row>
    <row r="464" spans="1:12" x14ac:dyDescent="0.25">
      <c r="A464" s="36" t="s">
        <v>608</v>
      </c>
      <c r="B464" s="37" t="s">
        <v>609</v>
      </c>
      <c r="C464" s="38" t="s">
        <v>169</v>
      </c>
      <c r="D464" s="34">
        <v>49.84</v>
      </c>
      <c r="E464" s="35">
        <v>20.45</v>
      </c>
      <c r="F464" s="35">
        <f>D464*$F$9</f>
        <v>52.830400000000004</v>
      </c>
      <c r="G464" s="35">
        <f>E464*$G$9</f>
        <v>21.677</v>
      </c>
      <c r="H464" s="34">
        <f t="shared" ref="H464:I466" si="103">F464*$J$7</f>
        <v>10.566080000000001</v>
      </c>
      <c r="I464" s="35">
        <f t="shared" si="103"/>
        <v>4.3353999999999999</v>
      </c>
      <c r="J464" s="74"/>
      <c r="K464" s="34">
        <f t="shared" ref="K464:L466" si="104">F464+H464</f>
        <v>63.396480000000004</v>
      </c>
      <c r="L464" s="35">
        <f t="shared" si="104"/>
        <v>26.0124</v>
      </c>
    </row>
    <row r="465" spans="1:12" x14ac:dyDescent="0.25">
      <c r="A465" s="39"/>
      <c r="B465" s="40"/>
      <c r="C465" s="41"/>
      <c r="D465" s="34"/>
      <c r="E465" s="35"/>
      <c r="F465" s="35">
        <f>D465*$F$9</f>
        <v>0</v>
      </c>
      <c r="G465" s="35">
        <f>E465*$G$9</f>
        <v>0</v>
      </c>
      <c r="H465" s="34">
        <f t="shared" si="103"/>
        <v>0</v>
      </c>
      <c r="I465" s="35">
        <f t="shared" si="103"/>
        <v>0</v>
      </c>
      <c r="J465" s="74"/>
      <c r="K465" s="34">
        <f t="shared" si="104"/>
        <v>0</v>
      </c>
      <c r="L465" s="35">
        <f t="shared" si="104"/>
        <v>0</v>
      </c>
    </row>
    <row r="466" spans="1:12" x14ac:dyDescent="0.25">
      <c r="A466" s="36" t="s">
        <v>610</v>
      </c>
      <c r="B466" s="37" t="s">
        <v>611</v>
      </c>
      <c r="C466" s="38" t="s">
        <v>169</v>
      </c>
      <c r="D466" s="34">
        <v>32.58</v>
      </c>
      <c r="E466" s="35">
        <v>14.69</v>
      </c>
      <c r="F466" s="35">
        <f>D466*$F$9</f>
        <v>34.534799999999997</v>
      </c>
      <c r="G466" s="35">
        <f>E466*$G$9</f>
        <v>15.571400000000001</v>
      </c>
      <c r="H466" s="34">
        <f t="shared" si="103"/>
        <v>6.9069599999999998</v>
      </c>
      <c r="I466" s="35">
        <f t="shared" si="103"/>
        <v>3.1142800000000004</v>
      </c>
      <c r="J466" s="74"/>
      <c r="K466" s="34">
        <f t="shared" si="104"/>
        <v>41.441759999999995</v>
      </c>
      <c r="L466" s="35">
        <f t="shared" si="104"/>
        <v>18.685680000000001</v>
      </c>
    </row>
    <row r="467" spans="1:12" x14ac:dyDescent="0.25">
      <c r="A467" s="39"/>
      <c r="B467" s="40"/>
      <c r="C467" s="41"/>
      <c r="D467" s="34"/>
      <c r="E467" s="35"/>
      <c r="F467" s="35"/>
      <c r="G467" s="35"/>
      <c r="H467" s="34"/>
      <c r="I467" s="35"/>
      <c r="J467" s="74"/>
      <c r="K467" s="34"/>
      <c r="L467" s="35"/>
    </row>
    <row r="468" spans="1:12" x14ac:dyDescent="0.25">
      <c r="A468" s="30" t="s">
        <v>612</v>
      </c>
      <c r="B468" s="31" t="s">
        <v>613</v>
      </c>
      <c r="C468" s="32"/>
      <c r="D468" s="34"/>
      <c r="E468" s="35"/>
      <c r="F468" s="35"/>
      <c r="G468" s="35"/>
      <c r="H468" s="34"/>
      <c r="I468" s="35"/>
      <c r="J468" s="74"/>
      <c r="K468" s="34"/>
      <c r="L468" s="35"/>
    </row>
    <row r="469" spans="1:12" x14ac:dyDescent="0.25">
      <c r="A469" s="36" t="s">
        <v>614</v>
      </c>
      <c r="B469" s="37" t="s">
        <v>615</v>
      </c>
      <c r="C469" s="38" t="s">
        <v>169</v>
      </c>
      <c r="D469" s="34">
        <v>45.41</v>
      </c>
      <c r="E469" s="35">
        <v>33.9</v>
      </c>
      <c r="F469" s="35">
        <f>D469*$F$9</f>
        <v>48.134599999999999</v>
      </c>
      <c r="G469" s="35">
        <f>E469*$G$9</f>
        <v>35.933999999999997</v>
      </c>
      <c r="H469" s="34">
        <f t="shared" ref="H469:I471" si="105">F469*$J$7</f>
        <v>9.6269200000000001</v>
      </c>
      <c r="I469" s="35">
        <f t="shared" si="105"/>
        <v>7.1867999999999999</v>
      </c>
      <c r="J469" s="74"/>
      <c r="K469" s="34">
        <f t="shared" ref="K469:L471" si="106">F469+H469</f>
        <v>57.761519999999997</v>
      </c>
      <c r="L469" s="35">
        <f t="shared" si="106"/>
        <v>43.120799999999996</v>
      </c>
    </row>
    <row r="470" spans="1:12" x14ac:dyDescent="0.25">
      <c r="A470" s="39"/>
      <c r="B470" s="40"/>
      <c r="C470" s="41"/>
      <c r="D470" s="34"/>
      <c r="E470" s="35"/>
      <c r="F470" s="35">
        <f>D470*$F$9</f>
        <v>0</v>
      </c>
      <c r="G470" s="35">
        <f>E470*$G$9</f>
        <v>0</v>
      </c>
      <c r="H470" s="34">
        <f t="shared" si="105"/>
        <v>0</v>
      </c>
      <c r="I470" s="35">
        <f t="shared" si="105"/>
        <v>0</v>
      </c>
      <c r="J470" s="74"/>
      <c r="K470" s="34">
        <f t="shared" si="106"/>
        <v>0</v>
      </c>
      <c r="L470" s="35">
        <f t="shared" si="106"/>
        <v>0</v>
      </c>
    </row>
    <row r="471" spans="1:12" x14ac:dyDescent="0.25">
      <c r="A471" s="36" t="s">
        <v>616</v>
      </c>
      <c r="B471" s="37" t="s">
        <v>617</v>
      </c>
      <c r="C471" s="38" t="s">
        <v>169</v>
      </c>
      <c r="D471" s="34">
        <v>34.520000000000003</v>
      </c>
      <c r="E471" s="35">
        <v>20.14</v>
      </c>
      <c r="F471" s="35">
        <f>D471*$F$9</f>
        <v>36.591200000000008</v>
      </c>
      <c r="G471" s="35">
        <f>E471*$G$9</f>
        <v>21.348400000000002</v>
      </c>
      <c r="H471" s="34">
        <f t="shared" si="105"/>
        <v>7.3182400000000021</v>
      </c>
      <c r="I471" s="35">
        <f t="shared" si="105"/>
        <v>4.2696800000000001</v>
      </c>
      <c r="J471" s="74"/>
      <c r="K471" s="34">
        <f t="shared" si="106"/>
        <v>43.909440000000011</v>
      </c>
      <c r="L471" s="35">
        <f t="shared" si="106"/>
        <v>25.618080000000003</v>
      </c>
    </row>
    <row r="472" spans="1:12" x14ac:dyDescent="0.25">
      <c r="A472" s="39"/>
      <c r="B472" s="40"/>
      <c r="C472" s="41"/>
      <c r="D472" s="34"/>
      <c r="E472" s="35"/>
      <c r="F472" s="35"/>
      <c r="G472" s="35"/>
      <c r="H472" s="34"/>
      <c r="I472" s="35"/>
      <c r="J472" s="74"/>
      <c r="K472" s="34"/>
      <c r="L472" s="35"/>
    </row>
    <row r="473" spans="1:12" x14ac:dyDescent="0.25">
      <c r="A473" s="30" t="s">
        <v>618</v>
      </c>
      <c r="B473" s="31" t="s">
        <v>619</v>
      </c>
      <c r="C473" s="32"/>
      <c r="D473" s="34"/>
      <c r="E473" s="35"/>
      <c r="F473" s="35"/>
      <c r="G473" s="35"/>
      <c r="H473" s="34"/>
      <c r="I473" s="35"/>
      <c r="J473" s="74"/>
      <c r="K473" s="34"/>
      <c r="L473" s="35"/>
    </row>
    <row r="474" spans="1:12" ht="25.5" x14ac:dyDescent="0.25">
      <c r="A474" s="30" t="s">
        <v>620</v>
      </c>
      <c r="B474" s="31" t="s">
        <v>621</v>
      </c>
      <c r="C474" s="32" t="s">
        <v>169</v>
      </c>
      <c r="D474" s="34">
        <v>17.96</v>
      </c>
      <c r="E474" s="35">
        <v>15.39</v>
      </c>
      <c r="F474" s="35">
        <f>D474*$F$9</f>
        <v>19.037600000000001</v>
      </c>
      <c r="G474" s="35">
        <f>E474*$G$9</f>
        <v>16.313400000000001</v>
      </c>
      <c r="H474" s="34">
        <f>F474*$J$7</f>
        <v>3.8075200000000002</v>
      </c>
      <c r="I474" s="35">
        <f>G474*$J$7</f>
        <v>3.2626800000000005</v>
      </c>
      <c r="J474" s="74"/>
      <c r="K474" s="34">
        <f>F474+H474</f>
        <v>22.845120000000001</v>
      </c>
      <c r="L474" s="35">
        <f>G474+I474</f>
        <v>19.576080000000001</v>
      </c>
    </row>
    <row r="475" spans="1:12" ht="38.25" x14ac:dyDescent="0.25">
      <c r="A475" s="30" t="s">
        <v>622</v>
      </c>
      <c r="B475" s="31" t="s">
        <v>623</v>
      </c>
      <c r="C475" s="32"/>
      <c r="D475" s="34"/>
      <c r="E475" s="35"/>
      <c r="F475" s="35"/>
      <c r="G475" s="35"/>
      <c r="H475" s="34"/>
      <c r="I475" s="35"/>
      <c r="J475" s="74"/>
      <c r="K475" s="34"/>
      <c r="L475" s="35"/>
    </row>
    <row r="476" spans="1:12" ht="38.25" x14ac:dyDescent="0.25">
      <c r="A476" s="30" t="s">
        <v>624</v>
      </c>
      <c r="B476" s="31" t="s">
        <v>625</v>
      </c>
      <c r="C476" s="32" t="s">
        <v>169</v>
      </c>
      <c r="D476" s="34">
        <v>9.57</v>
      </c>
      <c r="E476" s="35">
        <v>3.19</v>
      </c>
      <c r="F476" s="35">
        <f>D476*$F$9</f>
        <v>10.144200000000001</v>
      </c>
      <c r="G476" s="35">
        <f t="shared" ref="G476:G481" si="107">E476*$G$9</f>
        <v>3.3814000000000002</v>
      </c>
      <c r="H476" s="34">
        <f t="shared" ref="H476:I481" si="108">F476*$J$7</f>
        <v>2.0288400000000002</v>
      </c>
      <c r="I476" s="35">
        <f t="shared" si="108"/>
        <v>0.6762800000000001</v>
      </c>
      <c r="J476" s="74"/>
      <c r="K476" s="34">
        <f t="shared" ref="K476:L481" si="109">F476+H476</f>
        <v>12.173040000000002</v>
      </c>
      <c r="L476" s="35">
        <f t="shared" si="109"/>
        <v>4.0576800000000004</v>
      </c>
    </row>
    <row r="477" spans="1:12" ht="63.75" x14ac:dyDescent="0.25">
      <c r="A477" s="30" t="s">
        <v>626</v>
      </c>
      <c r="B477" s="31" t="s">
        <v>627</v>
      </c>
      <c r="C477" s="32" t="s">
        <v>169</v>
      </c>
      <c r="D477" s="34">
        <v>9.57</v>
      </c>
      <c r="E477" s="35">
        <v>3.19</v>
      </c>
      <c r="F477" s="35">
        <f>D477*$F$9</f>
        <v>10.144200000000001</v>
      </c>
      <c r="G477" s="35">
        <f t="shared" si="107"/>
        <v>3.3814000000000002</v>
      </c>
      <c r="H477" s="34">
        <f t="shared" si="108"/>
        <v>2.0288400000000002</v>
      </c>
      <c r="I477" s="35">
        <f t="shared" si="108"/>
        <v>0.6762800000000001</v>
      </c>
      <c r="J477" s="74"/>
      <c r="K477" s="34">
        <f t="shared" si="109"/>
        <v>12.173040000000002</v>
      </c>
      <c r="L477" s="35">
        <f t="shared" si="109"/>
        <v>4.0576800000000004</v>
      </c>
    </row>
    <row r="478" spans="1:12" ht="51" x14ac:dyDescent="0.25">
      <c r="A478" s="30" t="s">
        <v>628</v>
      </c>
      <c r="B478" s="31" t="s">
        <v>629</v>
      </c>
      <c r="C478" s="32" t="s">
        <v>169</v>
      </c>
      <c r="D478" s="34">
        <v>22.32</v>
      </c>
      <c r="E478" s="35">
        <v>7.97</v>
      </c>
      <c r="F478" s="35">
        <f>D478*$F$9</f>
        <v>23.659200000000002</v>
      </c>
      <c r="G478" s="35">
        <f t="shared" si="107"/>
        <v>8.4481999999999999</v>
      </c>
      <c r="H478" s="34">
        <f t="shared" si="108"/>
        <v>4.7318400000000009</v>
      </c>
      <c r="I478" s="35">
        <f t="shared" si="108"/>
        <v>1.68964</v>
      </c>
      <c r="J478" s="74"/>
      <c r="K478" s="34">
        <f t="shared" si="109"/>
        <v>28.391040000000004</v>
      </c>
      <c r="L478" s="35">
        <f t="shared" si="109"/>
        <v>10.137840000000001</v>
      </c>
    </row>
    <row r="479" spans="1:12" x14ac:dyDescent="0.25">
      <c r="A479" s="36" t="s">
        <v>630</v>
      </c>
      <c r="B479" s="37" t="s">
        <v>631</v>
      </c>
      <c r="C479" s="38" t="s">
        <v>169</v>
      </c>
      <c r="D479" s="34">
        <v>48.25</v>
      </c>
      <c r="E479" s="35">
        <v>23.36</v>
      </c>
      <c r="F479" s="35">
        <f>D479*$F$9</f>
        <v>51.145000000000003</v>
      </c>
      <c r="G479" s="35">
        <f t="shared" si="107"/>
        <v>24.761600000000001</v>
      </c>
      <c r="H479" s="34">
        <f t="shared" si="108"/>
        <v>10.229000000000001</v>
      </c>
      <c r="I479" s="35">
        <f t="shared" si="108"/>
        <v>4.9523200000000003</v>
      </c>
      <c r="J479" s="74"/>
      <c r="K479" s="34">
        <f t="shared" si="109"/>
        <v>61.374000000000002</v>
      </c>
      <c r="L479" s="35">
        <f t="shared" si="109"/>
        <v>29.713920000000002</v>
      </c>
    </row>
    <row r="480" spans="1:12" x14ac:dyDescent="0.25">
      <c r="A480" s="39"/>
      <c r="B480" s="40"/>
      <c r="C480" s="41"/>
      <c r="D480" s="34"/>
      <c r="E480" s="35"/>
      <c r="F480" s="35"/>
      <c r="G480" s="35">
        <f t="shared" si="107"/>
        <v>0</v>
      </c>
      <c r="H480" s="34">
        <f t="shared" si="108"/>
        <v>0</v>
      </c>
      <c r="I480" s="35">
        <f t="shared" si="108"/>
        <v>0</v>
      </c>
      <c r="J480" s="74"/>
      <c r="K480" s="34">
        <f t="shared" si="109"/>
        <v>0</v>
      </c>
      <c r="L480" s="35">
        <f t="shared" si="109"/>
        <v>0</v>
      </c>
    </row>
    <row r="481" spans="1:12" x14ac:dyDescent="0.25">
      <c r="A481" s="36" t="s">
        <v>632</v>
      </c>
      <c r="B481" s="37" t="s">
        <v>633</v>
      </c>
      <c r="C481" s="38" t="s">
        <v>169</v>
      </c>
      <c r="D481" s="34">
        <v>58.16</v>
      </c>
      <c r="E481" s="35">
        <v>29.78</v>
      </c>
      <c r="F481" s="35">
        <f>D481*$F$9</f>
        <v>61.6496</v>
      </c>
      <c r="G481" s="35">
        <f t="shared" si="107"/>
        <v>31.566800000000004</v>
      </c>
      <c r="H481" s="34">
        <f t="shared" si="108"/>
        <v>12.329920000000001</v>
      </c>
      <c r="I481" s="35">
        <f t="shared" si="108"/>
        <v>6.3133600000000012</v>
      </c>
      <c r="J481" s="74"/>
      <c r="K481" s="34">
        <f t="shared" si="109"/>
        <v>73.979520000000008</v>
      </c>
      <c r="L481" s="35">
        <f t="shared" si="109"/>
        <v>37.880160000000004</v>
      </c>
    </row>
    <row r="482" spans="1:12" x14ac:dyDescent="0.25">
      <c r="A482" s="39"/>
      <c r="B482" s="40"/>
      <c r="C482" s="41"/>
      <c r="D482" s="34"/>
      <c r="E482" s="35"/>
      <c r="F482" s="35"/>
      <c r="G482" s="35"/>
      <c r="H482" s="34"/>
      <c r="I482" s="35"/>
      <c r="J482" s="74"/>
      <c r="K482" s="34"/>
      <c r="L482" s="35"/>
    </row>
    <row r="483" spans="1:12" x14ac:dyDescent="0.25">
      <c r="A483" s="30" t="s">
        <v>634</v>
      </c>
      <c r="B483" s="31" t="s">
        <v>635</v>
      </c>
      <c r="C483" s="32"/>
      <c r="D483" s="34"/>
      <c r="E483" s="35"/>
      <c r="F483" s="35"/>
      <c r="G483" s="35"/>
      <c r="H483" s="34"/>
      <c r="I483" s="35"/>
      <c r="J483" s="74"/>
      <c r="K483" s="34"/>
      <c r="L483" s="35"/>
    </row>
    <row r="484" spans="1:12" x14ac:dyDescent="0.25">
      <c r="A484" s="36" t="s">
        <v>636</v>
      </c>
      <c r="B484" s="37" t="s">
        <v>637</v>
      </c>
      <c r="C484" s="38" t="s">
        <v>169</v>
      </c>
      <c r="D484" s="34">
        <v>54.97</v>
      </c>
      <c r="E484" s="35">
        <v>42.85</v>
      </c>
      <c r="F484" s="35">
        <f>D484*$F$9</f>
        <v>58.2682</v>
      </c>
      <c r="G484" s="35">
        <f t="shared" ref="G484:G489" si="110">E484*$G$9</f>
        <v>45.421000000000006</v>
      </c>
      <c r="H484" s="34">
        <f t="shared" ref="H484:I489" si="111">F484*$J$7</f>
        <v>11.653640000000001</v>
      </c>
      <c r="I484" s="35">
        <f t="shared" si="111"/>
        <v>9.0842000000000009</v>
      </c>
      <c r="J484" s="74"/>
      <c r="K484" s="34">
        <f t="shared" ref="K484:L489" si="112">F484+H484</f>
        <v>69.921840000000003</v>
      </c>
      <c r="L484" s="35">
        <f t="shared" si="112"/>
        <v>54.505200000000009</v>
      </c>
    </row>
    <row r="485" spans="1:12" x14ac:dyDescent="0.25">
      <c r="A485" s="39"/>
      <c r="B485" s="40"/>
      <c r="C485" s="41"/>
      <c r="D485" s="34"/>
      <c r="E485" s="35"/>
      <c r="F485" s="35">
        <f>D485*$F$9</f>
        <v>0</v>
      </c>
      <c r="G485" s="35">
        <f t="shared" si="110"/>
        <v>0</v>
      </c>
      <c r="H485" s="34">
        <f t="shared" si="111"/>
        <v>0</v>
      </c>
      <c r="I485" s="35">
        <f t="shared" si="111"/>
        <v>0</v>
      </c>
      <c r="J485" s="74"/>
      <c r="K485" s="34">
        <f t="shared" si="112"/>
        <v>0</v>
      </c>
      <c r="L485" s="35">
        <f t="shared" si="112"/>
        <v>0</v>
      </c>
    </row>
    <row r="486" spans="1:12" x14ac:dyDescent="0.25">
      <c r="A486" s="36" t="s">
        <v>638</v>
      </c>
      <c r="B486" s="37" t="s">
        <v>639</v>
      </c>
      <c r="C486" s="38" t="s">
        <v>169</v>
      </c>
      <c r="D486" s="34">
        <v>20.45</v>
      </c>
      <c r="E486" s="35">
        <v>12.79</v>
      </c>
      <c r="F486" s="35">
        <f>D486*$F$9</f>
        <v>21.677</v>
      </c>
      <c r="G486" s="35">
        <f t="shared" si="110"/>
        <v>13.557399999999999</v>
      </c>
      <c r="H486" s="34">
        <f t="shared" si="111"/>
        <v>4.3353999999999999</v>
      </c>
      <c r="I486" s="35">
        <f t="shared" si="111"/>
        <v>2.7114799999999999</v>
      </c>
      <c r="J486" s="74"/>
      <c r="K486" s="34">
        <f t="shared" si="112"/>
        <v>26.0124</v>
      </c>
      <c r="L486" s="35">
        <f t="shared" si="112"/>
        <v>16.268879999999999</v>
      </c>
    </row>
    <row r="487" spans="1:12" x14ac:dyDescent="0.25">
      <c r="A487" s="39"/>
      <c r="B487" s="40"/>
      <c r="C487" s="41"/>
      <c r="D487" s="34"/>
      <c r="E487" s="35"/>
      <c r="F487" s="35">
        <f>D487*$F$9</f>
        <v>0</v>
      </c>
      <c r="G487" s="35">
        <f t="shared" si="110"/>
        <v>0</v>
      </c>
      <c r="H487" s="34">
        <f t="shared" si="111"/>
        <v>0</v>
      </c>
      <c r="I487" s="35">
        <f t="shared" si="111"/>
        <v>0</v>
      </c>
      <c r="J487" s="74"/>
      <c r="K487" s="34">
        <f t="shared" si="112"/>
        <v>0</v>
      </c>
      <c r="L487" s="35">
        <f t="shared" si="112"/>
        <v>0</v>
      </c>
    </row>
    <row r="488" spans="1:12" x14ac:dyDescent="0.25">
      <c r="A488" s="36" t="s">
        <v>640</v>
      </c>
      <c r="B488" s="37" t="s">
        <v>641</v>
      </c>
      <c r="C488" s="38" t="s">
        <v>169</v>
      </c>
      <c r="D488" s="34">
        <v>22.36</v>
      </c>
      <c r="E488" s="35">
        <v>10.23</v>
      </c>
      <c r="F488" s="35">
        <f>D488*$F$9</f>
        <v>23.701599999999999</v>
      </c>
      <c r="G488" s="35">
        <f t="shared" si="110"/>
        <v>10.843800000000002</v>
      </c>
      <c r="H488" s="34">
        <f t="shared" si="111"/>
        <v>4.7403199999999996</v>
      </c>
      <c r="I488" s="35">
        <f t="shared" si="111"/>
        <v>2.1687600000000002</v>
      </c>
      <c r="J488" s="74"/>
      <c r="K488" s="34">
        <f t="shared" si="112"/>
        <v>28.44192</v>
      </c>
      <c r="L488" s="35">
        <f t="shared" si="112"/>
        <v>13.012560000000002</v>
      </c>
    </row>
    <row r="489" spans="1:12" x14ac:dyDescent="0.25">
      <c r="A489" s="39"/>
      <c r="B489" s="40"/>
      <c r="C489" s="41"/>
      <c r="D489" s="34"/>
      <c r="E489" s="35">
        <v>4.6100000000000003</v>
      </c>
      <c r="F489" s="35"/>
      <c r="G489" s="35">
        <f t="shared" si="110"/>
        <v>4.8866000000000005</v>
      </c>
      <c r="H489" s="34"/>
      <c r="I489" s="35">
        <f t="shared" si="111"/>
        <v>0.97732000000000019</v>
      </c>
      <c r="J489" s="74"/>
      <c r="K489" s="34"/>
      <c r="L489" s="35">
        <f t="shared" si="112"/>
        <v>5.8639200000000002</v>
      </c>
    </row>
    <row r="490" spans="1:12" ht="25.5" x14ac:dyDescent="0.25">
      <c r="A490" s="30" t="s">
        <v>642</v>
      </c>
      <c r="B490" s="31" t="s">
        <v>643</v>
      </c>
      <c r="C490" s="32"/>
      <c r="D490" s="34"/>
      <c r="E490" s="35"/>
      <c r="F490" s="35"/>
      <c r="G490" s="35"/>
      <c r="H490" s="34"/>
      <c r="I490" s="35"/>
      <c r="J490" s="74"/>
      <c r="K490" s="34"/>
      <c r="L490" s="35"/>
    </row>
    <row r="491" spans="1:12" x14ac:dyDescent="0.25">
      <c r="A491" s="36" t="s">
        <v>644</v>
      </c>
      <c r="B491" s="37" t="s">
        <v>645</v>
      </c>
      <c r="C491" s="38" t="s">
        <v>169</v>
      </c>
      <c r="D491" s="34">
        <v>26.9</v>
      </c>
      <c r="E491" s="35">
        <v>8.32</v>
      </c>
      <c r="F491" s="35">
        <f>D491*$F$9</f>
        <v>28.513999999999999</v>
      </c>
      <c r="G491" s="35">
        <f>E491*$G$9</f>
        <v>8.8192000000000004</v>
      </c>
      <c r="H491" s="34">
        <f>F491*$J$7</f>
        <v>5.7027999999999999</v>
      </c>
      <c r="I491" s="35">
        <f>G491*$J$7</f>
        <v>1.7638400000000001</v>
      </c>
      <c r="J491" s="74"/>
      <c r="K491" s="34">
        <f>F491+H491</f>
        <v>34.216799999999999</v>
      </c>
      <c r="L491" s="35">
        <f>G491+I491</f>
        <v>10.58304</v>
      </c>
    </row>
    <row r="492" spans="1:12" x14ac:dyDescent="0.25">
      <c r="A492" s="39"/>
      <c r="B492" s="40"/>
      <c r="C492" s="41"/>
      <c r="D492" s="34"/>
      <c r="E492" s="35"/>
      <c r="F492" s="35"/>
      <c r="G492" s="35"/>
      <c r="H492" s="34"/>
      <c r="I492" s="35"/>
      <c r="J492" s="74"/>
      <c r="K492" s="34"/>
      <c r="L492" s="35"/>
    </row>
    <row r="493" spans="1:12" x14ac:dyDescent="0.25">
      <c r="A493" s="67" t="s">
        <v>646</v>
      </c>
      <c r="B493" s="31" t="s">
        <v>647</v>
      </c>
      <c r="C493" s="32"/>
      <c r="D493" s="34"/>
      <c r="E493" s="35"/>
      <c r="F493" s="35"/>
      <c r="G493" s="35"/>
      <c r="H493" s="34"/>
      <c r="I493" s="35"/>
      <c r="J493" s="74"/>
      <c r="K493" s="34"/>
      <c r="L493" s="35"/>
    </row>
    <row r="494" spans="1:12" x14ac:dyDescent="0.25">
      <c r="A494" s="36" t="s">
        <v>648</v>
      </c>
      <c r="B494" s="37" t="s">
        <v>649</v>
      </c>
      <c r="C494" s="38" t="s">
        <v>169</v>
      </c>
      <c r="D494" s="34">
        <v>22.05</v>
      </c>
      <c r="E494" s="35">
        <v>11.51</v>
      </c>
      <c r="F494" s="35">
        <f>D494*$F$9</f>
        <v>23.373000000000001</v>
      </c>
      <c r="G494" s="35">
        <f>E494*$G$9</f>
        <v>12.2006</v>
      </c>
      <c r="H494" s="34">
        <f t="shared" ref="H494:I498" si="113">F494*$J$7</f>
        <v>4.6746000000000008</v>
      </c>
      <c r="I494" s="35">
        <f t="shared" si="113"/>
        <v>2.4401200000000003</v>
      </c>
      <c r="J494" s="74"/>
      <c r="K494" s="34">
        <f t="shared" ref="K494:L498" si="114">F494+H494</f>
        <v>28.047600000000003</v>
      </c>
      <c r="L494" s="35">
        <f t="shared" si="114"/>
        <v>14.64072</v>
      </c>
    </row>
    <row r="495" spans="1:12" x14ac:dyDescent="0.25">
      <c r="A495" s="39"/>
      <c r="B495" s="40"/>
      <c r="C495" s="41"/>
      <c r="D495" s="34"/>
      <c r="E495" s="35"/>
      <c r="F495" s="35">
        <f>D495*$F$9</f>
        <v>0</v>
      </c>
      <c r="G495" s="35">
        <f>E495*$G$9</f>
        <v>0</v>
      </c>
      <c r="H495" s="34">
        <f t="shared" si="113"/>
        <v>0</v>
      </c>
      <c r="I495" s="35">
        <f t="shared" si="113"/>
        <v>0</v>
      </c>
      <c r="J495" s="74"/>
      <c r="K495" s="34">
        <f t="shared" si="114"/>
        <v>0</v>
      </c>
      <c r="L495" s="35">
        <f t="shared" si="114"/>
        <v>0</v>
      </c>
    </row>
    <row r="496" spans="1:12" x14ac:dyDescent="0.25">
      <c r="A496" s="36" t="s">
        <v>650</v>
      </c>
      <c r="B496" s="37" t="s">
        <v>651</v>
      </c>
      <c r="C496" s="38" t="s">
        <v>169</v>
      </c>
      <c r="D496" s="34">
        <v>20.45</v>
      </c>
      <c r="E496" s="35">
        <v>10.23</v>
      </c>
      <c r="F496" s="35">
        <f>D496*$F$9</f>
        <v>21.677</v>
      </c>
      <c r="G496" s="35">
        <f>E496*$G$9</f>
        <v>10.843800000000002</v>
      </c>
      <c r="H496" s="34">
        <f t="shared" si="113"/>
        <v>4.3353999999999999</v>
      </c>
      <c r="I496" s="35">
        <f t="shared" si="113"/>
        <v>2.1687600000000002</v>
      </c>
      <c r="J496" s="74"/>
      <c r="K496" s="34">
        <f t="shared" si="114"/>
        <v>26.0124</v>
      </c>
      <c r="L496" s="35">
        <f t="shared" si="114"/>
        <v>13.012560000000002</v>
      </c>
    </row>
    <row r="497" spans="1:12" x14ac:dyDescent="0.25">
      <c r="A497" s="39"/>
      <c r="B497" s="40"/>
      <c r="C497" s="41"/>
      <c r="D497" s="34">
        <v>9.2200000000000006</v>
      </c>
      <c r="E497" s="35">
        <v>4.6100000000000003</v>
      </c>
      <c r="F497" s="35">
        <f>D497*$F$9</f>
        <v>9.773200000000001</v>
      </c>
      <c r="G497" s="35">
        <f>E497*$G$9</f>
        <v>4.8866000000000005</v>
      </c>
      <c r="H497" s="34">
        <f t="shared" si="113"/>
        <v>1.9546400000000004</v>
      </c>
      <c r="I497" s="35">
        <f t="shared" si="113"/>
        <v>0.97732000000000019</v>
      </c>
      <c r="J497" s="74"/>
      <c r="K497" s="34">
        <f t="shared" si="114"/>
        <v>11.72784</v>
      </c>
      <c r="L497" s="35">
        <f t="shared" si="114"/>
        <v>5.8639200000000002</v>
      </c>
    </row>
    <row r="498" spans="1:12" x14ac:dyDescent="0.25">
      <c r="A498" s="36" t="s">
        <v>652</v>
      </c>
      <c r="B498" s="37" t="s">
        <v>653</v>
      </c>
      <c r="C498" s="38" t="s">
        <v>169</v>
      </c>
      <c r="D498" s="34">
        <v>20.45</v>
      </c>
      <c r="E498" s="35">
        <v>10.23</v>
      </c>
      <c r="F498" s="35">
        <f>D498*$F$9</f>
        <v>21.677</v>
      </c>
      <c r="G498" s="35">
        <f>E498*$G$9</f>
        <v>10.843800000000002</v>
      </c>
      <c r="H498" s="34">
        <f t="shared" si="113"/>
        <v>4.3353999999999999</v>
      </c>
      <c r="I498" s="35">
        <f t="shared" si="113"/>
        <v>2.1687600000000002</v>
      </c>
      <c r="J498" s="74"/>
      <c r="K498" s="34">
        <f t="shared" si="114"/>
        <v>26.0124</v>
      </c>
      <c r="L498" s="35">
        <f t="shared" si="114"/>
        <v>13.012560000000002</v>
      </c>
    </row>
    <row r="499" spans="1:12" x14ac:dyDescent="0.25">
      <c r="A499" s="39"/>
      <c r="B499" s="40"/>
      <c r="C499" s="41"/>
      <c r="D499" s="34"/>
      <c r="E499" s="35"/>
      <c r="F499" s="35"/>
      <c r="G499" s="35"/>
      <c r="H499" s="34"/>
      <c r="I499" s="35"/>
      <c r="J499" s="74"/>
      <c r="K499" s="34"/>
      <c r="L499" s="35"/>
    </row>
    <row r="500" spans="1:12" ht="25.5" x14ac:dyDescent="0.25">
      <c r="A500" s="30" t="s">
        <v>654</v>
      </c>
      <c r="B500" s="31" t="s">
        <v>655</v>
      </c>
      <c r="C500" s="32"/>
      <c r="D500" s="34"/>
      <c r="E500" s="35"/>
      <c r="F500" s="35"/>
      <c r="G500" s="35"/>
      <c r="H500" s="34"/>
      <c r="I500" s="35"/>
      <c r="J500" s="74"/>
      <c r="K500" s="34"/>
      <c r="L500" s="35"/>
    </row>
    <row r="501" spans="1:12" x14ac:dyDescent="0.25">
      <c r="A501" s="36" t="s">
        <v>656</v>
      </c>
      <c r="B501" s="37" t="s">
        <v>657</v>
      </c>
      <c r="C501" s="38" t="s">
        <v>169</v>
      </c>
      <c r="D501" s="34">
        <v>18.89</v>
      </c>
      <c r="E501" s="35">
        <v>13.45</v>
      </c>
      <c r="F501" s="35">
        <f>D501*$F$9</f>
        <v>20.023400000000002</v>
      </c>
      <c r="G501" s="35">
        <f>E501*$G$9</f>
        <v>14.257</v>
      </c>
      <c r="H501" s="34">
        <f t="shared" ref="H501:I503" si="115">F501*$J$7</f>
        <v>4.0046800000000005</v>
      </c>
      <c r="I501" s="35">
        <f t="shared" si="115"/>
        <v>2.8513999999999999</v>
      </c>
      <c r="J501" s="74"/>
      <c r="K501" s="34">
        <f t="shared" ref="K501:L503" si="116">F501+H501</f>
        <v>24.028080000000003</v>
      </c>
      <c r="L501" s="35">
        <f t="shared" si="116"/>
        <v>17.1084</v>
      </c>
    </row>
    <row r="502" spans="1:12" x14ac:dyDescent="0.25">
      <c r="A502" s="39"/>
      <c r="B502" s="40"/>
      <c r="C502" s="41"/>
      <c r="D502" s="34"/>
      <c r="E502" s="35"/>
      <c r="F502" s="35">
        <f>D502*$F$9</f>
        <v>0</v>
      </c>
      <c r="G502" s="35">
        <f>E502*$G$9</f>
        <v>0</v>
      </c>
      <c r="H502" s="34">
        <f t="shared" si="115"/>
        <v>0</v>
      </c>
      <c r="I502" s="35">
        <f t="shared" si="115"/>
        <v>0</v>
      </c>
      <c r="J502" s="74"/>
      <c r="K502" s="34">
        <f t="shared" si="116"/>
        <v>0</v>
      </c>
      <c r="L502" s="35">
        <f t="shared" si="116"/>
        <v>0</v>
      </c>
    </row>
    <row r="503" spans="1:12" x14ac:dyDescent="0.25">
      <c r="A503" s="36" t="s">
        <v>658</v>
      </c>
      <c r="B503" s="37" t="s">
        <v>659</v>
      </c>
      <c r="C503" s="38" t="s">
        <v>169</v>
      </c>
      <c r="D503" s="34">
        <v>20.170000000000002</v>
      </c>
      <c r="E503" s="35">
        <v>14.73</v>
      </c>
      <c r="F503" s="35">
        <f>D503*$F$9</f>
        <v>21.380200000000002</v>
      </c>
      <c r="G503" s="35">
        <f>E503*$G$9</f>
        <v>15.613800000000001</v>
      </c>
      <c r="H503" s="34">
        <f t="shared" si="115"/>
        <v>4.276040000000001</v>
      </c>
      <c r="I503" s="35">
        <f t="shared" si="115"/>
        <v>3.1227600000000004</v>
      </c>
      <c r="J503" s="74"/>
      <c r="K503" s="34">
        <f t="shared" si="116"/>
        <v>25.656240000000004</v>
      </c>
      <c r="L503" s="35">
        <f t="shared" si="116"/>
        <v>18.736560000000001</v>
      </c>
    </row>
    <row r="504" spans="1:12" x14ac:dyDescent="0.25">
      <c r="A504" s="39"/>
      <c r="B504" s="40"/>
      <c r="C504" s="41"/>
      <c r="D504" s="34"/>
      <c r="E504" s="35"/>
      <c r="F504" s="35"/>
      <c r="G504" s="35"/>
      <c r="H504" s="34"/>
      <c r="I504" s="35"/>
      <c r="J504" s="74"/>
      <c r="K504" s="34"/>
      <c r="L504" s="35"/>
    </row>
    <row r="505" spans="1:12" x14ac:dyDescent="0.25">
      <c r="A505" s="36" t="s">
        <v>660</v>
      </c>
      <c r="B505" s="37" t="s">
        <v>661</v>
      </c>
      <c r="C505" s="38" t="s">
        <v>169</v>
      </c>
      <c r="D505" s="34">
        <v>28.14</v>
      </c>
      <c r="E505" s="35">
        <v>22.39</v>
      </c>
      <c r="F505" s="35">
        <f>D505*$F$9</f>
        <v>29.828400000000002</v>
      </c>
      <c r="G505" s="35">
        <f>E505*$G$9</f>
        <v>23.733400000000003</v>
      </c>
      <c r="H505" s="34">
        <f>F505*$J$7</f>
        <v>5.9656800000000008</v>
      </c>
      <c r="I505" s="35">
        <f>G505*$J$7</f>
        <v>4.7466800000000005</v>
      </c>
      <c r="J505" s="74"/>
      <c r="K505" s="34">
        <f>F505+H505</f>
        <v>35.794080000000001</v>
      </c>
      <c r="L505" s="35">
        <f>G505+I505</f>
        <v>28.480080000000005</v>
      </c>
    </row>
    <row r="506" spans="1:12" x14ac:dyDescent="0.25">
      <c r="A506" s="39"/>
      <c r="B506" s="40"/>
      <c r="C506" s="41"/>
      <c r="D506" s="34"/>
      <c r="E506" s="35"/>
      <c r="F506" s="35"/>
      <c r="G506" s="35"/>
      <c r="H506" s="34"/>
      <c r="I506" s="35"/>
      <c r="J506" s="74"/>
      <c r="K506" s="34"/>
      <c r="L506" s="35"/>
    </row>
    <row r="507" spans="1:12" x14ac:dyDescent="0.25">
      <c r="A507" s="30" t="s">
        <v>662</v>
      </c>
      <c r="B507" s="31" t="s">
        <v>663</v>
      </c>
      <c r="C507" s="32"/>
      <c r="D507" s="34"/>
      <c r="E507" s="35"/>
      <c r="F507" s="35"/>
      <c r="G507" s="35"/>
      <c r="H507" s="34"/>
      <c r="I507" s="35"/>
      <c r="J507" s="74"/>
      <c r="K507" s="34"/>
      <c r="L507" s="35"/>
    </row>
    <row r="508" spans="1:12" x14ac:dyDescent="0.25">
      <c r="A508" s="36" t="s">
        <v>664</v>
      </c>
      <c r="B508" s="37" t="s">
        <v>665</v>
      </c>
      <c r="C508" s="38" t="s">
        <v>169</v>
      </c>
      <c r="D508" s="34">
        <v>25.62</v>
      </c>
      <c r="E508" s="35">
        <v>19.86</v>
      </c>
      <c r="F508" s="35">
        <f>D508*$F$9</f>
        <v>27.157200000000003</v>
      </c>
      <c r="G508" s="35">
        <f>E508*$G$9</f>
        <v>21.051600000000001</v>
      </c>
      <c r="H508" s="34">
        <f>F508*$J$7</f>
        <v>5.4314400000000012</v>
      </c>
      <c r="I508" s="35">
        <f>G508*$J$7</f>
        <v>4.2103200000000003</v>
      </c>
      <c r="J508" s="74"/>
      <c r="K508" s="34">
        <f>F508+H508</f>
        <v>32.588640000000005</v>
      </c>
      <c r="L508" s="35">
        <f>G508+I508</f>
        <v>25.26192</v>
      </c>
    </row>
    <row r="509" spans="1:12" x14ac:dyDescent="0.25">
      <c r="A509" s="39"/>
      <c r="B509" s="40"/>
      <c r="C509" s="41"/>
      <c r="D509" s="34"/>
      <c r="E509" s="35"/>
      <c r="F509" s="35"/>
      <c r="G509" s="35"/>
      <c r="H509" s="34"/>
      <c r="I509" s="35"/>
      <c r="J509" s="74"/>
      <c r="K509" s="34"/>
      <c r="L509" s="35"/>
    </row>
    <row r="510" spans="1:12" x14ac:dyDescent="0.25">
      <c r="A510" s="30" t="s">
        <v>666</v>
      </c>
      <c r="B510" s="31" t="s">
        <v>667</v>
      </c>
      <c r="C510" s="32"/>
      <c r="D510" s="34"/>
      <c r="E510" s="35"/>
      <c r="F510" s="35"/>
      <c r="G510" s="35"/>
      <c r="H510" s="34"/>
      <c r="I510" s="35"/>
      <c r="J510" s="74"/>
      <c r="K510" s="34"/>
      <c r="L510" s="35"/>
    </row>
    <row r="511" spans="1:12" x14ac:dyDescent="0.25">
      <c r="A511" s="36" t="s">
        <v>668</v>
      </c>
      <c r="B511" s="37" t="s">
        <v>669</v>
      </c>
      <c r="C511" s="38" t="s">
        <v>169</v>
      </c>
      <c r="D511" s="34">
        <v>11.19</v>
      </c>
      <c r="E511" s="35">
        <v>8.32</v>
      </c>
      <c r="F511" s="35">
        <f>D511*$F$9</f>
        <v>11.8614</v>
      </c>
      <c r="G511" s="35">
        <f>E511*$G$9</f>
        <v>8.8192000000000004</v>
      </c>
      <c r="H511" s="34">
        <f t="shared" ref="H511:I515" si="117">F511*$J$7</f>
        <v>2.3722799999999999</v>
      </c>
      <c r="I511" s="35">
        <f t="shared" si="117"/>
        <v>1.7638400000000001</v>
      </c>
      <c r="J511" s="74"/>
      <c r="K511" s="34">
        <f t="shared" ref="K511:L515" si="118">F511+H511</f>
        <v>14.23368</v>
      </c>
      <c r="L511" s="35">
        <f t="shared" si="118"/>
        <v>10.58304</v>
      </c>
    </row>
    <row r="512" spans="1:12" x14ac:dyDescent="0.25">
      <c r="A512" s="39"/>
      <c r="B512" s="40"/>
      <c r="C512" s="41"/>
      <c r="D512" s="34"/>
      <c r="E512" s="35"/>
      <c r="F512" s="35">
        <f>D512*$F$9</f>
        <v>0</v>
      </c>
      <c r="G512" s="35">
        <f>E512*$G$9</f>
        <v>0</v>
      </c>
      <c r="H512" s="34">
        <f t="shared" si="117"/>
        <v>0</v>
      </c>
      <c r="I512" s="35">
        <f t="shared" si="117"/>
        <v>0</v>
      </c>
      <c r="J512" s="74"/>
      <c r="K512" s="34">
        <f t="shared" si="118"/>
        <v>0</v>
      </c>
      <c r="L512" s="35">
        <f t="shared" si="118"/>
        <v>0</v>
      </c>
    </row>
    <row r="513" spans="1:12" x14ac:dyDescent="0.25">
      <c r="A513" s="36" t="s">
        <v>670</v>
      </c>
      <c r="B513" s="37" t="s">
        <v>671</v>
      </c>
      <c r="C513" s="38" t="s">
        <v>169</v>
      </c>
      <c r="D513" s="34">
        <v>25.55</v>
      </c>
      <c r="E513" s="35">
        <v>16.600000000000001</v>
      </c>
      <c r="F513" s="35">
        <f>D513*$F$9</f>
        <v>27.083000000000002</v>
      </c>
      <c r="G513" s="35">
        <f>E513*$G$9</f>
        <v>17.596000000000004</v>
      </c>
      <c r="H513" s="34">
        <f t="shared" si="117"/>
        <v>5.4166000000000007</v>
      </c>
      <c r="I513" s="35">
        <f t="shared" si="117"/>
        <v>3.519200000000001</v>
      </c>
      <c r="J513" s="74"/>
      <c r="K513" s="34">
        <f t="shared" si="118"/>
        <v>32.499600000000001</v>
      </c>
      <c r="L513" s="35">
        <f t="shared" si="118"/>
        <v>21.115200000000005</v>
      </c>
    </row>
    <row r="514" spans="1:12" x14ac:dyDescent="0.25">
      <c r="A514" s="39"/>
      <c r="B514" s="40"/>
      <c r="C514" s="41"/>
      <c r="D514" s="34"/>
      <c r="E514" s="35"/>
      <c r="F514" s="35">
        <f>D514*$F$9</f>
        <v>0</v>
      </c>
      <c r="G514" s="35">
        <f>E514*$G$9</f>
        <v>0</v>
      </c>
      <c r="H514" s="34">
        <f t="shared" si="117"/>
        <v>0</v>
      </c>
      <c r="I514" s="35">
        <f t="shared" si="117"/>
        <v>0</v>
      </c>
      <c r="J514" s="74"/>
      <c r="K514" s="34">
        <f t="shared" si="118"/>
        <v>0</v>
      </c>
      <c r="L514" s="35">
        <f t="shared" si="118"/>
        <v>0</v>
      </c>
    </row>
    <row r="515" spans="1:12" x14ac:dyDescent="0.25">
      <c r="A515" s="36" t="s">
        <v>672</v>
      </c>
      <c r="B515" s="37" t="s">
        <v>673</v>
      </c>
      <c r="C515" s="38" t="s">
        <v>169</v>
      </c>
      <c r="D515" s="34">
        <v>16.600000000000001</v>
      </c>
      <c r="E515" s="35">
        <v>12.13</v>
      </c>
      <c r="F515" s="35">
        <f>D515*$F$9</f>
        <v>17.596000000000004</v>
      </c>
      <c r="G515" s="35">
        <f>E515*$G$9</f>
        <v>12.857800000000001</v>
      </c>
      <c r="H515" s="34">
        <f t="shared" si="117"/>
        <v>3.519200000000001</v>
      </c>
      <c r="I515" s="35">
        <f t="shared" si="117"/>
        <v>2.5715600000000003</v>
      </c>
      <c r="J515" s="74"/>
      <c r="K515" s="34">
        <f t="shared" si="118"/>
        <v>21.115200000000005</v>
      </c>
      <c r="L515" s="35">
        <f t="shared" si="118"/>
        <v>15.429360000000001</v>
      </c>
    </row>
    <row r="516" spans="1:12" x14ac:dyDescent="0.25">
      <c r="A516" s="39"/>
      <c r="B516" s="40"/>
      <c r="C516" s="41"/>
      <c r="D516" s="34"/>
      <c r="E516" s="35"/>
      <c r="F516" s="35"/>
      <c r="G516" s="35"/>
      <c r="H516" s="34"/>
      <c r="I516" s="35"/>
      <c r="J516" s="74"/>
      <c r="K516" s="34"/>
      <c r="L516" s="35"/>
    </row>
    <row r="517" spans="1:12" x14ac:dyDescent="0.25">
      <c r="A517" s="30" t="s">
        <v>674</v>
      </c>
      <c r="B517" s="31" t="s">
        <v>675</v>
      </c>
      <c r="C517" s="32"/>
      <c r="D517" s="34"/>
      <c r="E517" s="35"/>
      <c r="F517" s="35"/>
      <c r="G517" s="35"/>
      <c r="H517" s="34"/>
      <c r="I517" s="35"/>
      <c r="J517" s="74"/>
      <c r="K517" s="34"/>
      <c r="L517" s="35"/>
    </row>
    <row r="518" spans="1:12" ht="24" x14ac:dyDescent="0.25">
      <c r="A518" s="30" t="s">
        <v>676</v>
      </c>
      <c r="B518" s="31" t="s">
        <v>677</v>
      </c>
      <c r="C518" s="32" t="s">
        <v>169</v>
      </c>
      <c r="D518" s="34">
        <v>1.28</v>
      </c>
      <c r="E518" s="35" t="e">
        <f>#REF!+#REF!+#REF!</f>
        <v>#REF!</v>
      </c>
      <c r="F518" s="35">
        <f>D518*$F$9</f>
        <v>1.3568</v>
      </c>
      <c r="G518" s="35" t="e">
        <f>E518*$G$9</f>
        <v>#REF!</v>
      </c>
      <c r="H518" s="34">
        <f t="shared" ref="H518:I520" si="119">F518*$J$7</f>
        <v>0.27135999999999999</v>
      </c>
      <c r="I518" s="35" t="e">
        <f t="shared" si="119"/>
        <v>#REF!</v>
      </c>
      <c r="J518" s="74"/>
      <c r="K518" s="34">
        <f t="shared" ref="K518:L520" si="120">F518+H518</f>
        <v>1.6281600000000001</v>
      </c>
      <c r="L518" s="35" t="e">
        <f t="shared" si="120"/>
        <v>#REF!</v>
      </c>
    </row>
    <row r="519" spans="1:12" ht="25.5" x14ac:dyDescent="0.25">
      <c r="A519" s="30" t="s">
        <v>678</v>
      </c>
      <c r="B519" s="31" t="s">
        <v>679</v>
      </c>
      <c r="C519" s="32" t="s">
        <v>169</v>
      </c>
      <c r="D519" s="34">
        <v>2.57</v>
      </c>
      <c r="E519" s="35">
        <v>1.28</v>
      </c>
      <c r="F519" s="35">
        <f>D519*$F$9</f>
        <v>2.7242000000000002</v>
      </c>
      <c r="G519" s="35">
        <f>E519*$G$9</f>
        <v>1.3568</v>
      </c>
      <c r="H519" s="34">
        <f t="shared" si="119"/>
        <v>0.5448400000000001</v>
      </c>
      <c r="I519" s="35">
        <f t="shared" si="119"/>
        <v>0.27135999999999999</v>
      </c>
      <c r="J519" s="74"/>
      <c r="K519" s="34">
        <f t="shared" si="120"/>
        <v>3.2690400000000004</v>
      </c>
      <c r="L519" s="35">
        <f t="shared" si="120"/>
        <v>1.6281600000000001</v>
      </c>
    </row>
    <row r="520" spans="1:12" x14ac:dyDescent="0.25">
      <c r="A520" s="30" t="s">
        <v>680</v>
      </c>
      <c r="B520" s="31" t="s">
        <v>681</v>
      </c>
      <c r="C520" s="32" t="s">
        <v>429</v>
      </c>
      <c r="D520" s="34">
        <v>3.85</v>
      </c>
      <c r="E520" s="35"/>
      <c r="F520" s="35">
        <f>D520*$F$9</f>
        <v>4.0810000000000004</v>
      </c>
      <c r="G520" s="35">
        <f>E520*$G$9</f>
        <v>0</v>
      </c>
      <c r="H520" s="34">
        <f t="shared" si="119"/>
        <v>0.81620000000000015</v>
      </c>
      <c r="I520" s="35">
        <f t="shared" si="119"/>
        <v>0</v>
      </c>
      <c r="J520" s="74"/>
      <c r="K520" s="34">
        <f t="shared" si="120"/>
        <v>4.8972000000000007</v>
      </c>
      <c r="L520" s="35">
        <f t="shared" si="120"/>
        <v>0</v>
      </c>
    </row>
    <row r="521" spans="1:12" x14ac:dyDescent="0.25">
      <c r="A521" s="30" t="s">
        <v>682</v>
      </c>
      <c r="B521" s="31" t="s">
        <v>683</v>
      </c>
      <c r="C521" s="32"/>
      <c r="D521" s="34"/>
      <c r="E521" s="35"/>
      <c r="F521" s="35"/>
      <c r="G521" s="35"/>
      <c r="H521" s="34"/>
      <c r="I521" s="35"/>
      <c r="J521" s="74"/>
      <c r="K521" s="34"/>
      <c r="L521" s="35"/>
    </row>
    <row r="522" spans="1:12" ht="25.5" x14ac:dyDescent="0.25">
      <c r="A522" s="30" t="s">
        <v>684</v>
      </c>
      <c r="B522" s="31" t="s">
        <v>685</v>
      </c>
      <c r="C522" s="32" t="s">
        <v>429</v>
      </c>
      <c r="D522" s="34">
        <v>5.13</v>
      </c>
      <c r="E522" s="35"/>
      <c r="F522" s="35">
        <f>D522*$F$9</f>
        <v>5.4378000000000002</v>
      </c>
      <c r="G522" s="35">
        <f>E522*$G$9</f>
        <v>0</v>
      </c>
      <c r="H522" s="34">
        <f t="shared" ref="H522:I524" si="121">F522*$J$7</f>
        <v>1.0875600000000001</v>
      </c>
      <c r="I522" s="35">
        <f t="shared" si="121"/>
        <v>0</v>
      </c>
      <c r="J522" s="74"/>
      <c r="K522" s="34">
        <f t="shared" ref="K522:L524" si="122">F522+H522</f>
        <v>6.52536</v>
      </c>
      <c r="L522" s="35">
        <f t="shared" si="122"/>
        <v>0</v>
      </c>
    </row>
    <row r="523" spans="1:12" ht="25.5" x14ac:dyDescent="0.25">
      <c r="A523" s="30" t="s">
        <v>686</v>
      </c>
      <c r="B523" s="31" t="s">
        <v>687</v>
      </c>
      <c r="C523" s="32" t="s">
        <v>429</v>
      </c>
      <c r="D523" s="34">
        <v>7.7</v>
      </c>
      <c r="E523" s="35"/>
      <c r="F523" s="35">
        <f>D523*$F$9</f>
        <v>8.1620000000000008</v>
      </c>
      <c r="G523" s="35">
        <f>E523*$G$9</f>
        <v>0</v>
      </c>
      <c r="H523" s="34">
        <f t="shared" si="121"/>
        <v>1.6324000000000003</v>
      </c>
      <c r="I523" s="35">
        <f t="shared" si="121"/>
        <v>0</v>
      </c>
      <c r="J523" s="74"/>
      <c r="K523" s="34">
        <f t="shared" si="122"/>
        <v>9.7944000000000013</v>
      </c>
      <c r="L523" s="35">
        <f t="shared" si="122"/>
        <v>0</v>
      </c>
    </row>
    <row r="524" spans="1:12" ht="25.5" x14ac:dyDescent="0.25">
      <c r="A524" s="30" t="s">
        <v>688</v>
      </c>
      <c r="B524" s="31" t="s">
        <v>689</v>
      </c>
      <c r="C524" s="32" t="s">
        <v>429</v>
      </c>
      <c r="D524" s="34">
        <v>15.39</v>
      </c>
      <c r="E524" s="35"/>
      <c r="F524" s="35">
        <f>D524*$F$9</f>
        <v>16.313400000000001</v>
      </c>
      <c r="G524" s="35">
        <f>E524*$G$9</f>
        <v>0</v>
      </c>
      <c r="H524" s="34">
        <f t="shared" si="121"/>
        <v>3.2626800000000005</v>
      </c>
      <c r="I524" s="35">
        <f t="shared" si="121"/>
        <v>0</v>
      </c>
      <c r="J524" s="74"/>
      <c r="K524" s="34">
        <f t="shared" si="122"/>
        <v>19.576080000000001</v>
      </c>
      <c r="L524" s="35">
        <f t="shared" si="122"/>
        <v>0</v>
      </c>
    </row>
    <row r="525" spans="1:12" ht="38.25" x14ac:dyDescent="0.25">
      <c r="A525" s="48" t="s">
        <v>690</v>
      </c>
      <c r="B525" s="49" t="s">
        <v>691</v>
      </c>
      <c r="C525" s="50"/>
      <c r="D525" s="51"/>
      <c r="E525" s="52"/>
      <c r="F525" s="52"/>
      <c r="G525" s="52"/>
      <c r="H525" s="51"/>
      <c r="I525" s="52"/>
      <c r="J525" s="53"/>
      <c r="K525" s="51"/>
      <c r="L525" s="52"/>
    </row>
    <row r="526" spans="1:12" x14ac:dyDescent="0.25">
      <c r="A526" s="36" t="s">
        <v>692</v>
      </c>
      <c r="B526" s="37" t="s">
        <v>693</v>
      </c>
      <c r="C526" s="38" t="s">
        <v>169</v>
      </c>
      <c r="D526" s="34">
        <v>40.21</v>
      </c>
      <c r="E526" s="35">
        <v>23.36</v>
      </c>
      <c r="F526" s="35">
        <f>D526*$F$9</f>
        <v>42.622600000000006</v>
      </c>
      <c r="G526" s="35">
        <f t="shared" ref="G526:G534" si="123">E526*$G$9</f>
        <v>24.761600000000001</v>
      </c>
      <c r="H526" s="34">
        <f t="shared" ref="H526:I534" si="124">F526*$J$7</f>
        <v>8.5245200000000008</v>
      </c>
      <c r="I526" s="35">
        <f t="shared" si="124"/>
        <v>4.9523200000000003</v>
      </c>
      <c r="J526" s="74"/>
      <c r="K526" s="34">
        <f t="shared" ref="K526:L534" si="125">F526+H526</f>
        <v>51.147120000000008</v>
      </c>
      <c r="L526" s="35">
        <f t="shared" si="125"/>
        <v>29.713920000000002</v>
      </c>
    </row>
    <row r="527" spans="1:12" x14ac:dyDescent="0.25">
      <c r="A527" s="39"/>
      <c r="B527" s="40"/>
      <c r="C527" s="41"/>
      <c r="D527" s="34"/>
      <c r="E527" s="35"/>
      <c r="F527" s="35">
        <f>D527*$F$9</f>
        <v>0</v>
      </c>
      <c r="G527" s="35">
        <f t="shared" si="123"/>
        <v>0</v>
      </c>
      <c r="H527" s="34">
        <f t="shared" si="124"/>
        <v>0</v>
      </c>
      <c r="I527" s="35">
        <f t="shared" si="124"/>
        <v>0</v>
      </c>
      <c r="J527" s="74"/>
      <c r="K527" s="34">
        <f t="shared" si="125"/>
        <v>0</v>
      </c>
      <c r="L527" s="35">
        <f t="shared" si="125"/>
        <v>0</v>
      </c>
    </row>
    <row r="528" spans="1:12" x14ac:dyDescent="0.25">
      <c r="A528" s="36" t="s">
        <v>694</v>
      </c>
      <c r="B528" s="37" t="s">
        <v>695</v>
      </c>
      <c r="C528" s="38" t="s">
        <v>169</v>
      </c>
      <c r="D528" s="34">
        <v>57.12</v>
      </c>
      <c r="E528" s="35">
        <v>31.41</v>
      </c>
      <c r="F528" s="35">
        <f>D528*$F$9</f>
        <v>60.547200000000004</v>
      </c>
      <c r="G528" s="35">
        <f t="shared" si="123"/>
        <v>33.294600000000003</v>
      </c>
      <c r="H528" s="34">
        <f t="shared" si="124"/>
        <v>12.109440000000001</v>
      </c>
      <c r="I528" s="35">
        <f t="shared" si="124"/>
        <v>6.6589200000000011</v>
      </c>
      <c r="J528" s="74"/>
      <c r="K528" s="34">
        <f t="shared" si="125"/>
        <v>72.65664000000001</v>
      </c>
      <c r="L528" s="35">
        <f t="shared" si="125"/>
        <v>39.953520000000005</v>
      </c>
    </row>
    <row r="529" spans="1:12" x14ac:dyDescent="0.25">
      <c r="A529" s="39"/>
      <c r="B529" s="40"/>
      <c r="C529" s="41"/>
      <c r="D529" s="34"/>
      <c r="E529" s="35"/>
      <c r="F529" s="35">
        <f>D529*$F$9</f>
        <v>0</v>
      </c>
      <c r="G529" s="35">
        <f t="shared" si="123"/>
        <v>0</v>
      </c>
      <c r="H529" s="34">
        <f t="shared" si="124"/>
        <v>0</v>
      </c>
      <c r="I529" s="35">
        <f t="shared" si="124"/>
        <v>0</v>
      </c>
      <c r="J529" s="74"/>
      <c r="K529" s="34">
        <f t="shared" si="125"/>
        <v>0</v>
      </c>
      <c r="L529" s="35">
        <f t="shared" si="125"/>
        <v>0</v>
      </c>
    </row>
    <row r="530" spans="1:12" ht="25.5" x14ac:dyDescent="0.25">
      <c r="A530" s="30" t="s">
        <v>696</v>
      </c>
      <c r="B530" s="31" t="s">
        <v>697</v>
      </c>
      <c r="C530" s="32"/>
      <c r="D530" s="34">
        <v>16.64</v>
      </c>
      <c r="E530" s="35">
        <v>7.48</v>
      </c>
      <c r="F530" s="35">
        <f>D530*$F$9</f>
        <v>17.638400000000001</v>
      </c>
      <c r="G530" s="35">
        <f t="shared" si="123"/>
        <v>7.9288000000000007</v>
      </c>
      <c r="H530" s="34">
        <f t="shared" si="124"/>
        <v>3.5276800000000001</v>
      </c>
      <c r="I530" s="35">
        <f t="shared" si="124"/>
        <v>1.5857600000000003</v>
      </c>
      <c r="J530" s="74"/>
      <c r="K530" s="34">
        <f t="shared" si="125"/>
        <v>21.166080000000001</v>
      </c>
      <c r="L530" s="35">
        <f t="shared" si="125"/>
        <v>9.5145600000000012</v>
      </c>
    </row>
    <row r="531" spans="1:12" x14ac:dyDescent="0.25">
      <c r="A531" s="36" t="s">
        <v>698</v>
      </c>
      <c r="B531" s="37" t="s">
        <v>699</v>
      </c>
      <c r="C531" s="38" t="s">
        <v>169</v>
      </c>
      <c r="D531" s="34">
        <v>56.36</v>
      </c>
      <c r="E531" s="35">
        <v>28.22</v>
      </c>
      <c r="F531" s="35">
        <f>D531*$F$9</f>
        <v>59.741600000000005</v>
      </c>
      <c r="G531" s="35">
        <f t="shared" si="123"/>
        <v>29.9132</v>
      </c>
      <c r="H531" s="34">
        <f t="shared" si="124"/>
        <v>11.948320000000002</v>
      </c>
      <c r="I531" s="35">
        <f t="shared" si="124"/>
        <v>5.98264</v>
      </c>
      <c r="J531" s="74"/>
      <c r="K531" s="34">
        <f t="shared" si="125"/>
        <v>71.689920000000001</v>
      </c>
      <c r="L531" s="35">
        <f t="shared" si="125"/>
        <v>35.89584</v>
      </c>
    </row>
    <row r="532" spans="1:12" x14ac:dyDescent="0.25">
      <c r="A532" s="39"/>
      <c r="B532" s="40"/>
      <c r="C532" s="41"/>
      <c r="D532" s="34"/>
      <c r="E532" s="35"/>
      <c r="F532" s="35">
        <f>D532*$F$9</f>
        <v>0</v>
      </c>
      <c r="G532" s="35">
        <f t="shared" si="123"/>
        <v>0</v>
      </c>
      <c r="H532" s="34"/>
      <c r="I532" s="35">
        <f t="shared" si="124"/>
        <v>0</v>
      </c>
      <c r="J532" s="74"/>
      <c r="K532" s="34">
        <f t="shared" si="125"/>
        <v>0</v>
      </c>
      <c r="L532" s="35">
        <f t="shared" si="125"/>
        <v>0</v>
      </c>
    </row>
    <row r="533" spans="1:12" ht="25.5" x14ac:dyDescent="0.25">
      <c r="A533" s="30" t="s">
        <v>700</v>
      </c>
      <c r="B533" s="31" t="s">
        <v>701</v>
      </c>
      <c r="C533" s="32" t="s">
        <v>169</v>
      </c>
      <c r="D533" s="34">
        <v>14.98</v>
      </c>
      <c r="E533" s="35">
        <v>8.32</v>
      </c>
      <c r="F533" s="35">
        <f>D533*$F$9</f>
        <v>15.878800000000002</v>
      </c>
      <c r="G533" s="35">
        <f t="shared" si="123"/>
        <v>8.8192000000000004</v>
      </c>
      <c r="H533" s="34">
        <f>F533*$J$7</f>
        <v>3.1757600000000004</v>
      </c>
      <c r="I533" s="35">
        <f t="shared" si="124"/>
        <v>1.7638400000000001</v>
      </c>
      <c r="J533" s="74"/>
      <c r="K533" s="34">
        <f t="shared" si="125"/>
        <v>19.054560000000002</v>
      </c>
      <c r="L533" s="35">
        <f t="shared" si="125"/>
        <v>10.58304</v>
      </c>
    </row>
    <row r="534" spans="1:12" x14ac:dyDescent="0.25">
      <c r="A534" s="36" t="s">
        <v>702</v>
      </c>
      <c r="B534" s="37" t="s">
        <v>703</v>
      </c>
      <c r="C534" s="38" t="s">
        <v>169</v>
      </c>
      <c r="D534" s="34">
        <v>20.11</v>
      </c>
      <c r="E534" s="35">
        <v>14.49</v>
      </c>
      <c r="F534" s="35">
        <f>D534*$F$9</f>
        <v>21.316600000000001</v>
      </c>
      <c r="G534" s="35">
        <f t="shared" si="123"/>
        <v>15.359400000000001</v>
      </c>
      <c r="H534" s="34">
        <f>F534*$J$7</f>
        <v>4.2633200000000002</v>
      </c>
      <c r="I534" s="35">
        <f t="shared" si="124"/>
        <v>3.0718800000000002</v>
      </c>
      <c r="J534" s="74"/>
      <c r="K534" s="34">
        <f t="shared" si="125"/>
        <v>25.579920000000001</v>
      </c>
      <c r="L534" s="35">
        <f t="shared" si="125"/>
        <v>18.431280000000001</v>
      </c>
    </row>
    <row r="535" spans="1:12" x14ac:dyDescent="0.25">
      <c r="A535" s="39"/>
      <c r="B535" s="40"/>
      <c r="C535" s="41"/>
      <c r="D535" s="34"/>
      <c r="E535" s="35"/>
      <c r="F535" s="35"/>
      <c r="G535" s="35"/>
      <c r="H535" s="34"/>
      <c r="I535" s="35"/>
      <c r="J535" s="74"/>
      <c r="K535" s="34"/>
      <c r="L535" s="35"/>
    </row>
    <row r="536" spans="1:12" x14ac:dyDescent="0.25">
      <c r="A536" s="36" t="s">
        <v>704</v>
      </c>
      <c r="B536" s="37" t="s">
        <v>705</v>
      </c>
      <c r="C536" s="38" t="s">
        <v>169</v>
      </c>
      <c r="D536" s="34">
        <v>54.77</v>
      </c>
      <c r="E536" s="35">
        <v>25.03</v>
      </c>
      <c r="F536" s="35">
        <f>D536*$F$9</f>
        <v>58.056200000000004</v>
      </c>
      <c r="G536" s="35">
        <f t="shared" ref="G536:G544" si="126">E536*$G$9</f>
        <v>26.531800000000004</v>
      </c>
      <c r="H536" s="34">
        <f t="shared" ref="H536:I544" si="127">F536*$J$7</f>
        <v>11.611240000000002</v>
      </c>
      <c r="I536" s="35">
        <f t="shared" si="127"/>
        <v>5.3063600000000015</v>
      </c>
      <c r="J536" s="74"/>
      <c r="K536" s="34">
        <f t="shared" ref="K536:L544" si="128">F536+H536</f>
        <v>69.667439999999999</v>
      </c>
      <c r="L536" s="35">
        <f t="shared" si="128"/>
        <v>31.838160000000006</v>
      </c>
    </row>
    <row r="537" spans="1:12" x14ac:dyDescent="0.25">
      <c r="A537" s="39"/>
      <c r="B537" s="40"/>
      <c r="C537" s="41"/>
      <c r="D537" s="34"/>
      <c r="E537" s="35"/>
      <c r="F537" s="35">
        <f>D537*$F$9</f>
        <v>0</v>
      </c>
      <c r="G537" s="35">
        <f t="shared" si="126"/>
        <v>0</v>
      </c>
      <c r="H537" s="34">
        <f t="shared" si="127"/>
        <v>0</v>
      </c>
      <c r="I537" s="35">
        <f t="shared" si="127"/>
        <v>0</v>
      </c>
      <c r="J537" s="74"/>
      <c r="K537" s="34">
        <f t="shared" si="128"/>
        <v>0</v>
      </c>
      <c r="L537" s="35">
        <f t="shared" si="128"/>
        <v>0</v>
      </c>
    </row>
    <row r="538" spans="1:12" x14ac:dyDescent="0.25">
      <c r="A538" s="36" t="s">
        <v>706</v>
      </c>
      <c r="B538" s="37" t="s">
        <v>707</v>
      </c>
      <c r="C538" s="38" t="s">
        <v>169</v>
      </c>
      <c r="D538" s="34">
        <v>61.98</v>
      </c>
      <c r="E538" s="35">
        <v>32.229999999999997</v>
      </c>
      <c r="F538" s="35">
        <f>D538*$F$9</f>
        <v>65.698800000000006</v>
      </c>
      <c r="G538" s="35">
        <f t="shared" si="126"/>
        <v>34.163800000000002</v>
      </c>
      <c r="H538" s="34">
        <f t="shared" si="127"/>
        <v>13.139760000000003</v>
      </c>
      <c r="I538" s="35">
        <f t="shared" si="127"/>
        <v>6.8327600000000004</v>
      </c>
      <c r="J538" s="74"/>
      <c r="K538" s="34">
        <f t="shared" si="128"/>
        <v>78.838560000000001</v>
      </c>
      <c r="L538" s="35">
        <f t="shared" si="128"/>
        <v>40.996560000000002</v>
      </c>
    </row>
    <row r="539" spans="1:12" x14ac:dyDescent="0.25">
      <c r="A539" s="39"/>
      <c r="B539" s="40"/>
      <c r="C539" s="41"/>
      <c r="D539" s="34"/>
      <c r="E539" s="35"/>
      <c r="F539" s="35">
        <f>D539*$F$9</f>
        <v>0</v>
      </c>
      <c r="G539" s="35">
        <f t="shared" si="126"/>
        <v>0</v>
      </c>
      <c r="H539" s="34">
        <f t="shared" si="127"/>
        <v>0</v>
      </c>
      <c r="I539" s="35">
        <f t="shared" si="127"/>
        <v>0</v>
      </c>
      <c r="J539" s="74"/>
      <c r="K539" s="34">
        <f t="shared" si="128"/>
        <v>0</v>
      </c>
      <c r="L539" s="35">
        <f t="shared" si="128"/>
        <v>0</v>
      </c>
    </row>
    <row r="540" spans="1:12" x14ac:dyDescent="0.25">
      <c r="A540" s="36" t="s">
        <v>708</v>
      </c>
      <c r="B540" s="37" t="s">
        <v>709</v>
      </c>
      <c r="C540" s="38" t="s">
        <v>169</v>
      </c>
      <c r="D540" s="34">
        <v>70.849999999999994</v>
      </c>
      <c r="E540" s="35">
        <v>41.11</v>
      </c>
      <c r="F540" s="35">
        <f>D540*$F$9</f>
        <v>75.100999999999999</v>
      </c>
      <c r="G540" s="35">
        <f t="shared" si="126"/>
        <v>43.576599999999999</v>
      </c>
      <c r="H540" s="34">
        <f t="shared" si="127"/>
        <v>15.020200000000001</v>
      </c>
      <c r="I540" s="35">
        <f t="shared" si="127"/>
        <v>8.7153200000000002</v>
      </c>
      <c r="J540" s="74"/>
      <c r="K540" s="34">
        <f t="shared" si="128"/>
        <v>90.121200000000002</v>
      </c>
      <c r="L540" s="35">
        <f t="shared" si="128"/>
        <v>52.291919999999998</v>
      </c>
    </row>
    <row r="541" spans="1:12" x14ac:dyDescent="0.25">
      <c r="A541" s="39"/>
      <c r="B541" s="40"/>
      <c r="C541" s="41"/>
      <c r="D541" s="34"/>
      <c r="E541" s="35"/>
      <c r="F541" s="35">
        <f>D541*$F$9</f>
        <v>0</v>
      </c>
      <c r="G541" s="35">
        <f t="shared" si="126"/>
        <v>0</v>
      </c>
      <c r="H541" s="34">
        <f t="shared" si="127"/>
        <v>0</v>
      </c>
      <c r="I541" s="35">
        <f t="shared" si="127"/>
        <v>0</v>
      </c>
      <c r="J541" s="74"/>
      <c r="K541" s="34">
        <f t="shared" si="128"/>
        <v>0</v>
      </c>
      <c r="L541" s="35">
        <f t="shared" si="128"/>
        <v>0</v>
      </c>
    </row>
    <row r="542" spans="1:12" x14ac:dyDescent="0.25">
      <c r="A542" s="36" t="s">
        <v>710</v>
      </c>
      <c r="B542" s="37" t="s">
        <v>711</v>
      </c>
      <c r="C542" s="38" t="s">
        <v>169</v>
      </c>
      <c r="D542" s="34">
        <v>80.55</v>
      </c>
      <c r="E542" s="35">
        <v>50.82</v>
      </c>
      <c r="F542" s="35">
        <f>D542*$F$9</f>
        <v>85.382999999999996</v>
      </c>
      <c r="G542" s="35">
        <f t="shared" si="126"/>
        <v>53.869200000000006</v>
      </c>
      <c r="H542" s="34">
        <f t="shared" si="127"/>
        <v>17.076599999999999</v>
      </c>
      <c r="I542" s="35">
        <f t="shared" si="127"/>
        <v>10.773840000000002</v>
      </c>
      <c r="J542" s="74"/>
      <c r="K542" s="34">
        <f t="shared" si="128"/>
        <v>102.45959999999999</v>
      </c>
      <c r="L542" s="35">
        <f t="shared" si="128"/>
        <v>64.643040000000013</v>
      </c>
    </row>
    <row r="543" spans="1:12" x14ac:dyDescent="0.25">
      <c r="A543" s="39"/>
      <c r="B543" s="40"/>
      <c r="C543" s="41"/>
      <c r="D543" s="34"/>
      <c r="E543" s="35"/>
      <c r="F543" s="35">
        <f>D543*$F$9</f>
        <v>0</v>
      </c>
      <c r="G543" s="35">
        <f t="shared" si="126"/>
        <v>0</v>
      </c>
      <c r="H543" s="34">
        <f t="shared" si="127"/>
        <v>0</v>
      </c>
      <c r="I543" s="35">
        <f t="shared" si="127"/>
        <v>0</v>
      </c>
      <c r="J543" s="74"/>
      <c r="K543" s="34">
        <f t="shared" si="128"/>
        <v>0</v>
      </c>
      <c r="L543" s="35">
        <f t="shared" si="128"/>
        <v>0</v>
      </c>
    </row>
    <row r="544" spans="1:12" ht="25.5" x14ac:dyDescent="0.25">
      <c r="A544" s="30" t="s">
        <v>712</v>
      </c>
      <c r="B544" s="31" t="s">
        <v>713</v>
      </c>
      <c r="C544" s="32"/>
      <c r="D544" s="34">
        <v>4.99</v>
      </c>
      <c r="E544" s="35">
        <v>1.66</v>
      </c>
      <c r="F544" s="35">
        <f>D544*$F$9</f>
        <v>5.2894000000000005</v>
      </c>
      <c r="G544" s="35">
        <f t="shared" si="126"/>
        <v>1.7596000000000001</v>
      </c>
      <c r="H544" s="34">
        <f t="shared" si="127"/>
        <v>1.0578800000000002</v>
      </c>
      <c r="I544" s="35">
        <f t="shared" si="127"/>
        <v>0.35192000000000001</v>
      </c>
      <c r="J544" s="74"/>
      <c r="K544" s="34">
        <f t="shared" si="128"/>
        <v>6.3472800000000005</v>
      </c>
      <c r="L544" s="35">
        <f t="shared" si="128"/>
        <v>2.1115200000000001</v>
      </c>
    </row>
    <row r="545" spans="1:12" ht="25.5" x14ac:dyDescent="0.25">
      <c r="A545" s="48" t="s">
        <v>714</v>
      </c>
      <c r="B545" s="49" t="s">
        <v>715</v>
      </c>
      <c r="C545" s="50"/>
      <c r="D545" s="51"/>
      <c r="E545" s="52"/>
      <c r="F545" s="52"/>
      <c r="G545" s="52"/>
      <c r="H545" s="51"/>
      <c r="I545" s="52"/>
      <c r="J545" s="53"/>
      <c r="K545" s="51"/>
      <c r="L545" s="52"/>
    </row>
    <row r="546" spans="1:12" x14ac:dyDescent="0.25">
      <c r="A546" s="54" t="s">
        <v>716</v>
      </c>
      <c r="B546" s="55" t="s">
        <v>717</v>
      </c>
      <c r="C546" s="50"/>
      <c r="D546" s="51"/>
      <c r="E546" s="52"/>
      <c r="F546" s="52"/>
      <c r="G546" s="52"/>
      <c r="H546" s="51"/>
      <c r="I546" s="52"/>
      <c r="J546" s="53"/>
      <c r="K546" s="51"/>
      <c r="L546" s="52"/>
    </row>
    <row r="547" spans="1:12" x14ac:dyDescent="0.25">
      <c r="A547" s="30" t="s">
        <v>718</v>
      </c>
      <c r="B547" s="31" t="s">
        <v>719</v>
      </c>
      <c r="C547" s="32"/>
      <c r="D547" s="34"/>
      <c r="E547" s="35"/>
      <c r="F547" s="35"/>
      <c r="G547" s="35"/>
      <c r="H547" s="34"/>
      <c r="I547" s="35"/>
      <c r="J547" s="74"/>
      <c r="K547" s="34"/>
      <c r="L547" s="35"/>
    </row>
    <row r="548" spans="1:12" x14ac:dyDescent="0.25">
      <c r="A548" s="36" t="s">
        <v>720</v>
      </c>
      <c r="B548" s="37" t="s">
        <v>721</v>
      </c>
      <c r="C548" s="38" t="s">
        <v>169</v>
      </c>
      <c r="D548" s="34">
        <v>19.350000000000001</v>
      </c>
      <c r="E548" s="35">
        <v>15.18</v>
      </c>
      <c r="F548" s="35">
        <f>D548*$F$9</f>
        <v>20.511000000000003</v>
      </c>
      <c r="G548" s="35">
        <f>E548*$G$9</f>
        <v>16.090800000000002</v>
      </c>
      <c r="H548" s="34">
        <f t="shared" ref="H548:I550" si="129">F548*$J$7</f>
        <v>4.1022000000000007</v>
      </c>
      <c r="I548" s="35">
        <f t="shared" si="129"/>
        <v>3.2181600000000006</v>
      </c>
      <c r="J548" s="74"/>
      <c r="K548" s="34">
        <f t="shared" ref="K548:L550" si="130">F548+H548</f>
        <v>24.613200000000003</v>
      </c>
      <c r="L548" s="35">
        <f t="shared" si="130"/>
        <v>19.308960000000003</v>
      </c>
    </row>
    <row r="549" spans="1:12" x14ac:dyDescent="0.25">
      <c r="A549" s="39"/>
      <c r="B549" s="40"/>
      <c r="C549" s="41"/>
      <c r="D549" s="34"/>
      <c r="E549" s="35"/>
      <c r="F549" s="35">
        <f>D549*$F$9</f>
        <v>0</v>
      </c>
      <c r="G549" s="35">
        <f>E549*$G$9</f>
        <v>0</v>
      </c>
      <c r="H549" s="34">
        <f t="shared" si="129"/>
        <v>0</v>
      </c>
      <c r="I549" s="35">
        <f t="shared" si="129"/>
        <v>0</v>
      </c>
      <c r="J549" s="74"/>
      <c r="K549" s="34">
        <f t="shared" si="130"/>
        <v>0</v>
      </c>
      <c r="L549" s="35">
        <f t="shared" si="130"/>
        <v>0</v>
      </c>
    </row>
    <row r="550" spans="1:12" x14ac:dyDescent="0.25">
      <c r="A550" s="36" t="s">
        <v>722</v>
      </c>
      <c r="B550" s="37" t="s">
        <v>723</v>
      </c>
      <c r="C550" s="38" t="s">
        <v>169</v>
      </c>
      <c r="D550" s="34">
        <v>19.350000000000001</v>
      </c>
      <c r="E550" s="35">
        <v>15.18</v>
      </c>
      <c r="F550" s="35">
        <f>D550*$F$9</f>
        <v>20.511000000000003</v>
      </c>
      <c r="G550" s="35">
        <f>E550*$G$9</f>
        <v>16.090800000000002</v>
      </c>
      <c r="H550" s="34">
        <f t="shared" si="129"/>
        <v>4.1022000000000007</v>
      </c>
      <c r="I550" s="35">
        <f t="shared" si="129"/>
        <v>3.2181600000000006</v>
      </c>
      <c r="J550" s="74"/>
      <c r="K550" s="34">
        <f t="shared" si="130"/>
        <v>24.613200000000003</v>
      </c>
      <c r="L550" s="35">
        <f t="shared" si="130"/>
        <v>19.308960000000003</v>
      </c>
    </row>
    <row r="551" spans="1:12" x14ac:dyDescent="0.25">
      <c r="A551" s="39"/>
      <c r="B551" s="40"/>
      <c r="C551" s="41"/>
      <c r="D551" s="34"/>
      <c r="E551" s="35"/>
      <c r="F551" s="35"/>
      <c r="G551" s="35"/>
      <c r="H551" s="34"/>
      <c r="I551" s="35"/>
      <c r="J551" s="74"/>
      <c r="K551" s="34"/>
      <c r="L551" s="35"/>
    </row>
    <row r="552" spans="1:12" ht="25.5" x14ac:dyDescent="0.25">
      <c r="A552" s="30" t="s">
        <v>724</v>
      </c>
      <c r="B552" s="31" t="s">
        <v>725</v>
      </c>
      <c r="C552" s="32"/>
      <c r="D552" s="34"/>
      <c r="E552" s="35"/>
      <c r="F552" s="35"/>
      <c r="G552" s="35"/>
      <c r="H552" s="34"/>
      <c r="I552" s="35"/>
      <c r="J552" s="74"/>
      <c r="K552" s="34"/>
      <c r="L552" s="35"/>
    </row>
    <row r="553" spans="1:12" x14ac:dyDescent="0.25">
      <c r="A553" s="36" t="s">
        <v>726</v>
      </c>
      <c r="B553" s="37" t="s">
        <v>727</v>
      </c>
      <c r="C553" s="38" t="s">
        <v>169</v>
      </c>
      <c r="D553" s="34">
        <v>38.200000000000003</v>
      </c>
      <c r="E553" s="35">
        <v>20.77</v>
      </c>
      <c r="F553" s="35">
        <f>D553*$F$9</f>
        <v>40.492000000000004</v>
      </c>
      <c r="G553" s="35">
        <f>E553*$G$9</f>
        <v>22.016200000000001</v>
      </c>
      <c r="H553" s="34">
        <f t="shared" ref="H553:I556" si="131">F553*$J$7</f>
        <v>8.0984000000000016</v>
      </c>
      <c r="I553" s="35">
        <f t="shared" si="131"/>
        <v>4.4032400000000003</v>
      </c>
      <c r="J553" s="74"/>
      <c r="K553" s="34">
        <f t="shared" ref="K553:L556" si="132">F553+H553</f>
        <v>48.590400000000002</v>
      </c>
      <c r="L553" s="35">
        <f t="shared" si="132"/>
        <v>26.419440000000002</v>
      </c>
    </row>
    <row r="554" spans="1:12" x14ac:dyDescent="0.25">
      <c r="A554" s="39"/>
      <c r="B554" s="40"/>
      <c r="C554" s="41"/>
      <c r="D554" s="34"/>
      <c r="E554" s="35"/>
      <c r="F554" s="35">
        <f>D554*$F$9</f>
        <v>0</v>
      </c>
      <c r="G554" s="35">
        <f>E554*$G$9</f>
        <v>0</v>
      </c>
      <c r="H554" s="34">
        <f t="shared" si="131"/>
        <v>0</v>
      </c>
      <c r="I554" s="35">
        <f t="shared" si="131"/>
        <v>0</v>
      </c>
      <c r="J554" s="74"/>
      <c r="K554" s="34">
        <f t="shared" si="132"/>
        <v>0</v>
      </c>
      <c r="L554" s="35">
        <f t="shared" si="132"/>
        <v>0</v>
      </c>
    </row>
    <row r="555" spans="1:12" ht="25.5" x14ac:dyDescent="0.25">
      <c r="A555" s="30" t="s">
        <v>728</v>
      </c>
      <c r="B555" s="31" t="s">
        <v>729</v>
      </c>
      <c r="C555" s="32" t="s">
        <v>169</v>
      </c>
      <c r="D555" s="34">
        <v>38.200000000000003</v>
      </c>
      <c r="E555" s="35">
        <v>20.77</v>
      </c>
      <c r="F555" s="35">
        <f>D555*$F$9</f>
        <v>40.492000000000004</v>
      </c>
      <c r="G555" s="35">
        <f>E555*$G$9</f>
        <v>22.016200000000001</v>
      </c>
      <c r="H555" s="34">
        <f t="shared" si="131"/>
        <v>8.0984000000000016</v>
      </c>
      <c r="I555" s="35">
        <f t="shared" si="131"/>
        <v>4.4032400000000003</v>
      </c>
      <c r="J555" s="74"/>
      <c r="K555" s="34">
        <f t="shared" si="132"/>
        <v>48.590400000000002</v>
      </c>
      <c r="L555" s="35">
        <f t="shared" si="132"/>
        <v>26.419440000000002</v>
      </c>
    </row>
    <row r="556" spans="1:12" x14ac:dyDescent="0.25">
      <c r="A556" s="36" t="s">
        <v>730</v>
      </c>
      <c r="B556" s="37" t="s">
        <v>731</v>
      </c>
      <c r="C556" s="38" t="s">
        <v>169</v>
      </c>
      <c r="D556" s="34">
        <v>24.34</v>
      </c>
      <c r="E556" s="35">
        <v>19.350000000000001</v>
      </c>
      <c r="F556" s="35">
        <f>D556*$F$9</f>
        <v>25.8004</v>
      </c>
      <c r="G556" s="35">
        <f>E556*$G$9</f>
        <v>20.511000000000003</v>
      </c>
      <c r="H556" s="34">
        <f t="shared" si="131"/>
        <v>5.1600800000000007</v>
      </c>
      <c r="I556" s="35">
        <f t="shared" si="131"/>
        <v>4.1022000000000007</v>
      </c>
      <c r="J556" s="74"/>
      <c r="K556" s="34">
        <f t="shared" si="132"/>
        <v>30.96048</v>
      </c>
      <c r="L556" s="35">
        <f t="shared" si="132"/>
        <v>24.613200000000003</v>
      </c>
    </row>
    <row r="557" spans="1:12" x14ac:dyDescent="0.25">
      <c r="A557" s="39"/>
      <c r="B557" s="40"/>
      <c r="C557" s="41"/>
      <c r="D557" s="34"/>
      <c r="E557" s="35"/>
      <c r="F557" s="35"/>
      <c r="G557" s="35"/>
      <c r="H557" s="34"/>
      <c r="I557" s="35"/>
      <c r="J557" s="74"/>
      <c r="K557" s="34"/>
      <c r="L557" s="35"/>
    </row>
    <row r="558" spans="1:12" x14ac:dyDescent="0.25">
      <c r="A558" s="54" t="s">
        <v>732</v>
      </c>
      <c r="B558" s="55" t="s">
        <v>733</v>
      </c>
      <c r="C558" s="50"/>
      <c r="D558" s="51"/>
      <c r="E558" s="52"/>
      <c r="F558" s="52"/>
      <c r="G558" s="52"/>
      <c r="H558" s="51"/>
      <c r="I558" s="52"/>
      <c r="J558" s="53"/>
      <c r="K558" s="51"/>
      <c r="L558" s="52"/>
    </row>
    <row r="559" spans="1:12" ht="25.5" x14ac:dyDescent="0.25">
      <c r="A559" s="30" t="s">
        <v>734</v>
      </c>
      <c r="B559" s="31" t="s">
        <v>735</v>
      </c>
      <c r="C559" s="32"/>
      <c r="D559" s="34"/>
      <c r="E559" s="35"/>
      <c r="F559" s="35"/>
      <c r="G559" s="35"/>
      <c r="H559" s="34"/>
      <c r="I559" s="35"/>
      <c r="J559" s="74"/>
      <c r="K559" s="34"/>
      <c r="L559" s="35"/>
    </row>
    <row r="560" spans="1:12" x14ac:dyDescent="0.25">
      <c r="A560" s="36" t="s">
        <v>736</v>
      </c>
      <c r="B560" s="37" t="s">
        <v>737</v>
      </c>
      <c r="C560" s="38" t="s">
        <v>169</v>
      </c>
      <c r="D560" s="34">
        <v>19.350000000000001</v>
      </c>
      <c r="E560" s="35">
        <v>15.18</v>
      </c>
      <c r="F560" s="35">
        <f>D560*$F$9</f>
        <v>20.511000000000003</v>
      </c>
      <c r="G560" s="35">
        <f>E560*$G$9</f>
        <v>16.090800000000002</v>
      </c>
      <c r="H560" s="34">
        <f t="shared" ref="H560:I562" si="133">F560*$J$7</f>
        <v>4.1022000000000007</v>
      </c>
      <c r="I560" s="35">
        <f t="shared" si="133"/>
        <v>3.2181600000000006</v>
      </c>
      <c r="J560" s="74"/>
      <c r="K560" s="34">
        <f t="shared" ref="K560:L562" si="134">F560+H560</f>
        <v>24.613200000000003</v>
      </c>
      <c r="L560" s="35">
        <f t="shared" si="134"/>
        <v>19.308960000000003</v>
      </c>
    </row>
    <row r="561" spans="1:12" x14ac:dyDescent="0.25">
      <c r="A561" s="39"/>
      <c r="B561" s="40"/>
      <c r="C561" s="41"/>
      <c r="D561" s="34"/>
      <c r="E561" s="35"/>
      <c r="F561" s="35">
        <f>D561*$F$9</f>
        <v>0</v>
      </c>
      <c r="G561" s="35">
        <f>E561*$G$9</f>
        <v>0</v>
      </c>
      <c r="H561" s="34">
        <f t="shared" si="133"/>
        <v>0</v>
      </c>
      <c r="I561" s="35">
        <f t="shared" si="133"/>
        <v>0</v>
      </c>
      <c r="J561" s="74"/>
      <c r="K561" s="34">
        <f t="shared" si="134"/>
        <v>0</v>
      </c>
      <c r="L561" s="35">
        <f t="shared" si="134"/>
        <v>0</v>
      </c>
    </row>
    <row r="562" spans="1:12" x14ac:dyDescent="0.25">
      <c r="A562" s="36" t="s">
        <v>738</v>
      </c>
      <c r="B562" s="37" t="s">
        <v>739</v>
      </c>
      <c r="C562" s="38" t="s">
        <v>169</v>
      </c>
      <c r="D562" s="34">
        <v>19.350000000000001</v>
      </c>
      <c r="E562" s="35">
        <v>15.18</v>
      </c>
      <c r="F562" s="35">
        <f>D562*$F$9</f>
        <v>20.511000000000003</v>
      </c>
      <c r="G562" s="35">
        <f>E562*$G$9</f>
        <v>16.090800000000002</v>
      </c>
      <c r="H562" s="34">
        <f t="shared" si="133"/>
        <v>4.1022000000000007</v>
      </c>
      <c r="I562" s="35">
        <f t="shared" si="133"/>
        <v>3.2181600000000006</v>
      </c>
      <c r="J562" s="74"/>
      <c r="K562" s="34">
        <f t="shared" si="134"/>
        <v>24.613200000000003</v>
      </c>
      <c r="L562" s="35">
        <f t="shared" si="134"/>
        <v>19.308960000000003</v>
      </c>
    </row>
    <row r="563" spans="1:12" x14ac:dyDescent="0.25">
      <c r="A563" s="39"/>
      <c r="B563" s="40"/>
      <c r="C563" s="41"/>
      <c r="D563" s="34"/>
      <c r="E563" s="35"/>
      <c r="F563" s="35"/>
      <c r="G563" s="35"/>
      <c r="H563" s="34"/>
      <c r="I563" s="35"/>
      <c r="J563" s="74"/>
      <c r="K563" s="34"/>
      <c r="L563" s="35"/>
    </row>
    <row r="564" spans="1:12" ht="51" x14ac:dyDescent="0.25">
      <c r="A564" s="30" t="s">
        <v>740</v>
      </c>
      <c r="B564" s="31" t="s">
        <v>741</v>
      </c>
      <c r="C564" s="32"/>
      <c r="D564" s="34"/>
      <c r="E564" s="35"/>
      <c r="F564" s="35"/>
      <c r="G564" s="35"/>
      <c r="H564" s="34"/>
      <c r="I564" s="35"/>
      <c r="J564" s="74"/>
      <c r="K564" s="34"/>
      <c r="L564" s="35"/>
    </row>
    <row r="565" spans="1:12" x14ac:dyDescent="0.25">
      <c r="A565" s="36" t="s">
        <v>742</v>
      </c>
      <c r="B565" s="37" t="s">
        <v>743</v>
      </c>
      <c r="C565" s="38" t="s">
        <v>169</v>
      </c>
      <c r="D565" s="34">
        <v>54.48</v>
      </c>
      <c r="E565" s="35">
        <v>42.19</v>
      </c>
      <c r="F565" s="35">
        <f>D565*$F$9</f>
        <v>57.748800000000003</v>
      </c>
      <c r="G565" s="35">
        <f>E565*$G$9</f>
        <v>44.721400000000003</v>
      </c>
      <c r="H565" s="34">
        <f>F565*$J$7</f>
        <v>11.549760000000001</v>
      </c>
      <c r="I565" s="35">
        <f>G565*$J$7</f>
        <v>8.9442800000000009</v>
      </c>
      <c r="J565" s="74"/>
      <c r="K565" s="34">
        <f>F565+H565</f>
        <v>69.298560000000009</v>
      </c>
      <c r="L565" s="35">
        <f>G565+I565</f>
        <v>53.665680000000002</v>
      </c>
    </row>
    <row r="566" spans="1:12" x14ac:dyDescent="0.25">
      <c r="A566" s="75"/>
      <c r="B566" s="76"/>
      <c r="C566" s="77"/>
      <c r="D566" s="34"/>
      <c r="E566" s="35"/>
      <c r="F566" s="35"/>
      <c r="G566" s="35"/>
      <c r="H566" s="34"/>
      <c r="I566" s="35"/>
      <c r="J566" s="74"/>
      <c r="K566" s="34"/>
      <c r="L566" s="35"/>
    </row>
    <row r="567" spans="1:12" x14ac:dyDescent="0.25">
      <c r="A567" s="39"/>
      <c r="B567" s="40"/>
      <c r="C567" s="41"/>
      <c r="D567" s="34"/>
      <c r="E567" s="35"/>
      <c r="F567" s="35"/>
      <c r="G567" s="35"/>
      <c r="H567" s="34"/>
      <c r="I567" s="35"/>
      <c r="J567" s="74"/>
      <c r="K567" s="34"/>
      <c r="L567" s="35"/>
    </row>
    <row r="568" spans="1:12" ht="25.5" x14ac:dyDescent="0.25">
      <c r="A568" s="30" t="s">
        <v>744</v>
      </c>
      <c r="B568" s="31" t="s">
        <v>745</v>
      </c>
      <c r="C568" s="32"/>
      <c r="D568" s="34"/>
      <c r="E568" s="35"/>
      <c r="F568" s="35"/>
      <c r="G568" s="35"/>
      <c r="H568" s="34"/>
      <c r="I568" s="35"/>
      <c r="J568" s="74"/>
      <c r="K568" s="34"/>
      <c r="L568" s="35"/>
    </row>
    <row r="569" spans="1:12" x14ac:dyDescent="0.25">
      <c r="A569" s="36" t="s">
        <v>746</v>
      </c>
      <c r="B569" s="37" t="s">
        <v>747</v>
      </c>
      <c r="C569" s="38" t="s">
        <v>169</v>
      </c>
      <c r="D569" s="34">
        <v>70.989999999999995</v>
      </c>
      <c r="E569" s="35">
        <v>49.29</v>
      </c>
      <c r="F569" s="35">
        <f>D569*$F$9</f>
        <v>75.249399999999994</v>
      </c>
      <c r="G569" s="35">
        <f t="shared" ref="G569:G577" si="135">E569*$G$9</f>
        <v>52.247399999999999</v>
      </c>
      <c r="H569" s="34">
        <f t="shared" ref="H569:I577" si="136">F569*$J$7</f>
        <v>15.04988</v>
      </c>
      <c r="I569" s="35">
        <f t="shared" si="136"/>
        <v>10.449480000000001</v>
      </c>
      <c r="J569" s="74"/>
      <c r="K569" s="34">
        <f t="shared" ref="K569:L577" si="137">F569+H569</f>
        <v>90.299279999999996</v>
      </c>
      <c r="L569" s="35">
        <f t="shared" si="137"/>
        <v>62.69688</v>
      </c>
    </row>
    <row r="570" spans="1:12" x14ac:dyDescent="0.25">
      <c r="A570" s="39"/>
      <c r="B570" s="40"/>
      <c r="C570" s="41"/>
      <c r="D570" s="34"/>
      <c r="E570" s="35"/>
      <c r="F570" s="35">
        <f>D570*$F$9</f>
        <v>0</v>
      </c>
      <c r="G570" s="35">
        <f t="shared" si="135"/>
        <v>0</v>
      </c>
      <c r="H570" s="34">
        <f t="shared" si="136"/>
        <v>0</v>
      </c>
      <c r="I570" s="35">
        <f t="shared" si="136"/>
        <v>0</v>
      </c>
      <c r="J570" s="74"/>
      <c r="K570" s="34">
        <f t="shared" si="137"/>
        <v>0</v>
      </c>
      <c r="L570" s="35">
        <f t="shared" si="137"/>
        <v>0</v>
      </c>
    </row>
    <row r="571" spans="1:12" x14ac:dyDescent="0.25">
      <c r="A571" s="36" t="s">
        <v>748</v>
      </c>
      <c r="B571" s="37" t="s">
        <v>749</v>
      </c>
      <c r="C571" s="38" t="s">
        <v>169</v>
      </c>
      <c r="D571" s="34">
        <v>70.989999999999995</v>
      </c>
      <c r="E571" s="35">
        <v>49.29</v>
      </c>
      <c r="F571" s="35">
        <f>D571*$F$9</f>
        <v>75.249399999999994</v>
      </c>
      <c r="G571" s="35">
        <f t="shared" si="135"/>
        <v>52.247399999999999</v>
      </c>
      <c r="H571" s="34">
        <f t="shared" si="136"/>
        <v>15.04988</v>
      </c>
      <c r="I571" s="35">
        <f t="shared" si="136"/>
        <v>10.449480000000001</v>
      </c>
      <c r="J571" s="74"/>
      <c r="K571" s="34">
        <f t="shared" si="137"/>
        <v>90.299279999999996</v>
      </c>
      <c r="L571" s="35">
        <f t="shared" si="137"/>
        <v>62.69688</v>
      </c>
    </row>
    <row r="572" spans="1:12" x14ac:dyDescent="0.25">
      <c r="A572" s="39"/>
      <c r="B572" s="40"/>
      <c r="C572" s="41"/>
      <c r="D572" s="34"/>
      <c r="E572" s="35"/>
      <c r="F572" s="35">
        <f>D572*$F$9</f>
        <v>0</v>
      </c>
      <c r="G572" s="35">
        <f t="shared" si="135"/>
        <v>0</v>
      </c>
      <c r="H572" s="34">
        <f t="shared" si="136"/>
        <v>0</v>
      </c>
      <c r="I572" s="35">
        <f t="shared" si="136"/>
        <v>0</v>
      </c>
      <c r="J572" s="74"/>
      <c r="K572" s="34">
        <f t="shared" si="137"/>
        <v>0</v>
      </c>
      <c r="L572" s="35">
        <f t="shared" si="137"/>
        <v>0</v>
      </c>
    </row>
    <row r="573" spans="1:12" x14ac:dyDescent="0.25">
      <c r="A573" s="36" t="s">
        <v>750</v>
      </c>
      <c r="B573" s="37" t="s">
        <v>751</v>
      </c>
      <c r="C573" s="38" t="s">
        <v>169</v>
      </c>
      <c r="D573" s="34">
        <v>62.04</v>
      </c>
      <c r="E573" s="35">
        <v>52.48</v>
      </c>
      <c r="F573" s="35">
        <f>D573*$F$9</f>
        <v>65.7624</v>
      </c>
      <c r="G573" s="35">
        <f t="shared" si="135"/>
        <v>55.628799999999998</v>
      </c>
      <c r="H573" s="34">
        <f t="shared" si="136"/>
        <v>13.152480000000001</v>
      </c>
      <c r="I573" s="35">
        <f t="shared" si="136"/>
        <v>11.12576</v>
      </c>
      <c r="J573" s="74"/>
      <c r="K573" s="34">
        <f t="shared" si="137"/>
        <v>78.914879999999997</v>
      </c>
      <c r="L573" s="35">
        <f t="shared" si="137"/>
        <v>66.754559999999998</v>
      </c>
    </row>
    <row r="574" spans="1:12" x14ac:dyDescent="0.25">
      <c r="A574" s="39"/>
      <c r="B574" s="40"/>
      <c r="C574" s="41"/>
      <c r="D574" s="34"/>
      <c r="E574" s="35"/>
      <c r="F574" s="35">
        <f>D574*$F$9</f>
        <v>0</v>
      </c>
      <c r="G574" s="35">
        <f t="shared" si="135"/>
        <v>0</v>
      </c>
      <c r="H574" s="34">
        <f t="shared" si="136"/>
        <v>0</v>
      </c>
      <c r="I574" s="35">
        <f t="shared" si="136"/>
        <v>0</v>
      </c>
      <c r="J574" s="74"/>
      <c r="K574" s="34">
        <f t="shared" si="137"/>
        <v>0</v>
      </c>
      <c r="L574" s="35">
        <f t="shared" si="137"/>
        <v>0</v>
      </c>
    </row>
    <row r="575" spans="1:12" x14ac:dyDescent="0.25">
      <c r="A575" s="36" t="s">
        <v>752</v>
      </c>
      <c r="B575" s="37" t="s">
        <v>753</v>
      </c>
      <c r="C575" s="38" t="s">
        <v>754</v>
      </c>
      <c r="D575" s="34">
        <v>80.97</v>
      </c>
      <c r="E575" s="35">
        <v>72.510000000000005</v>
      </c>
      <c r="F575" s="35">
        <f>D575*$F$9</f>
        <v>85.82820000000001</v>
      </c>
      <c r="G575" s="35">
        <f t="shared" si="135"/>
        <v>76.860600000000005</v>
      </c>
      <c r="H575" s="34">
        <f t="shared" si="136"/>
        <v>17.165640000000003</v>
      </c>
      <c r="I575" s="35">
        <f t="shared" si="136"/>
        <v>15.372120000000002</v>
      </c>
      <c r="J575" s="74"/>
      <c r="K575" s="34">
        <f t="shared" si="137"/>
        <v>102.99384000000001</v>
      </c>
      <c r="L575" s="35">
        <f t="shared" si="137"/>
        <v>92.23272</v>
      </c>
    </row>
    <row r="576" spans="1:12" x14ac:dyDescent="0.25">
      <c r="A576" s="39"/>
      <c r="B576" s="40"/>
      <c r="C576" s="41"/>
      <c r="D576" s="34"/>
      <c r="E576" s="35"/>
      <c r="F576" s="35">
        <f>D576*$F$9</f>
        <v>0</v>
      </c>
      <c r="G576" s="35">
        <f t="shared" si="135"/>
        <v>0</v>
      </c>
      <c r="H576" s="34">
        <f t="shared" si="136"/>
        <v>0</v>
      </c>
      <c r="I576" s="35">
        <f t="shared" si="136"/>
        <v>0</v>
      </c>
      <c r="J576" s="74"/>
      <c r="K576" s="34">
        <f t="shared" si="137"/>
        <v>0</v>
      </c>
      <c r="L576" s="35">
        <f t="shared" si="137"/>
        <v>0</v>
      </c>
    </row>
    <row r="577" spans="1:12" x14ac:dyDescent="0.25">
      <c r="A577" s="36" t="s">
        <v>755</v>
      </c>
      <c r="B577" s="37" t="s">
        <v>756</v>
      </c>
      <c r="C577" s="38" t="s">
        <v>754</v>
      </c>
      <c r="D577" s="34">
        <v>20.77</v>
      </c>
      <c r="E577" s="35">
        <v>13.97</v>
      </c>
      <c r="F577" s="35">
        <f>D577*$F$9</f>
        <v>22.016200000000001</v>
      </c>
      <c r="G577" s="35">
        <f t="shared" si="135"/>
        <v>14.808200000000001</v>
      </c>
      <c r="H577" s="34">
        <f t="shared" si="136"/>
        <v>4.4032400000000003</v>
      </c>
      <c r="I577" s="35">
        <f t="shared" si="136"/>
        <v>2.9616400000000005</v>
      </c>
      <c r="J577" s="74"/>
      <c r="K577" s="34">
        <f t="shared" si="137"/>
        <v>26.419440000000002</v>
      </c>
      <c r="L577" s="35">
        <f t="shared" si="137"/>
        <v>17.769840000000002</v>
      </c>
    </row>
    <row r="578" spans="1:12" x14ac:dyDescent="0.25">
      <c r="A578" s="39"/>
      <c r="B578" s="40"/>
      <c r="C578" s="41"/>
      <c r="D578" s="34"/>
      <c r="E578" s="35"/>
      <c r="F578" s="35"/>
      <c r="G578" s="35"/>
      <c r="H578" s="34"/>
      <c r="I578" s="35"/>
      <c r="J578" s="74"/>
      <c r="K578" s="34"/>
      <c r="L578" s="35"/>
    </row>
    <row r="579" spans="1:12" x14ac:dyDescent="0.25">
      <c r="A579" s="54" t="s">
        <v>757</v>
      </c>
      <c r="B579" s="55" t="s">
        <v>758</v>
      </c>
      <c r="C579" s="50"/>
      <c r="D579" s="51"/>
      <c r="E579" s="52"/>
      <c r="F579" s="52"/>
      <c r="G579" s="52"/>
      <c r="H579" s="51"/>
      <c r="I579" s="52"/>
      <c r="J579" s="53"/>
      <c r="K579" s="51"/>
      <c r="L579" s="52"/>
    </row>
    <row r="580" spans="1:12" x14ac:dyDescent="0.25">
      <c r="A580" s="36" t="s">
        <v>759</v>
      </c>
      <c r="B580" s="37" t="s">
        <v>760</v>
      </c>
      <c r="C580" s="38" t="s">
        <v>169</v>
      </c>
      <c r="D580" s="34">
        <v>27.56</v>
      </c>
      <c r="E580" s="35">
        <v>18</v>
      </c>
      <c r="F580" s="35">
        <f>D580*$F$9</f>
        <v>29.2136</v>
      </c>
      <c r="G580" s="35">
        <f>E580*$G$9</f>
        <v>19.080000000000002</v>
      </c>
      <c r="H580" s="34">
        <f t="shared" ref="H580:I584" si="138">F580*$J$7</f>
        <v>5.8427199999999999</v>
      </c>
      <c r="I580" s="35">
        <f t="shared" si="138"/>
        <v>3.8160000000000007</v>
      </c>
      <c r="J580" s="74"/>
      <c r="K580" s="34">
        <f t="shared" ref="K580:L584" si="139">F580+H580</f>
        <v>35.056319999999999</v>
      </c>
      <c r="L580" s="35">
        <f t="shared" si="139"/>
        <v>22.896000000000001</v>
      </c>
    </row>
    <row r="581" spans="1:12" x14ac:dyDescent="0.25">
      <c r="A581" s="39"/>
      <c r="B581" s="40"/>
      <c r="C581" s="41"/>
      <c r="D581" s="34"/>
      <c r="E581" s="35"/>
      <c r="F581" s="35">
        <f>D581*$F$9</f>
        <v>0</v>
      </c>
      <c r="G581" s="35">
        <f>E581*$G$9</f>
        <v>0</v>
      </c>
      <c r="H581" s="34">
        <f t="shared" si="138"/>
        <v>0</v>
      </c>
      <c r="I581" s="35">
        <f t="shared" si="138"/>
        <v>0</v>
      </c>
      <c r="J581" s="74"/>
      <c r="K581" s="34">
        <f t="shared" si="139"/>
        <v>0</v>
      </c>
      <c r="L581" s="35">
        <f t="shared" si="139"/>
        <v>0</v>
      </c>
    </row>
    <row r="582" spans="1:12" x14ac:dyDescent="0.25">
      <c r="A582" s="36" t="s">
        <v>761</v>
      </c>
      <c r="B582" s="37" t="s">
        <v>762</v>
      </c>
      <c r="C582" s="38" t="s">
        <v>169</v>
      </c>
      <c r="D582" s="34">
        <v>18</v>
      </c>
      <c r="E582" s="35">
        <v>18</v>
      </c>
      <c r="F582" s="35">
        <f>D582*$F$9</f>
        <v>19.080000000000002</v>
      </c>
      <c r="G582" s="35">
        <f>E582*$G$9</f>
        <v>19.080000000000002</v>
      </c>
      <c r="H582" s="34">
        <f t="shared" si="138"/>
        <v>3.8160000000000007</v>
      </c>
      <c r="I582" s="35">
        <f t="shared" si="138"/>
        <v>3.8160000000000007</v>
      </c>
      <c r="J582" s="74"/>
      <c r="K582" s="34">
        <f t="shared" si="139"/>
        <v>22.896000000000001</v>
      </c>
      <c r="L582" s="35">
        <f t="shared" si="139"/>
        <v>22.896000000000001</v>
      </c>
    </row>
    <row r="583" spans="1:12" x14ac:dyDescent="0.25">
      <c r="A583" s="39"/>
      <c r="B583" s="40"/>
      <c r="C583" s="41"/>
      <c r="D583" s="34"/>
      <c r="E583" s="35"/>
      <c r="F583" s="35">
        <f>D583*$F$9</f>
        <v>0</v>
      </c>
      <c r="G583" s="35">
        <f>E583*$G$9</f>
        <v>0</v>
      </c>
      <c r="H583" s="34">
        <f t="shared" si="138"/>
        <v>0</v>
      </c>
      <c r="I583" s="35">
        <f t="shared" si="138"/>
        <v>0</v>
      </c>
      <c r="J583" s="74"/>
      <c r="K583" s="34">
        <f t="shared" si="139"/>
        <v>0</v>
      </c>
      <c r="L583" s="35">
        <f t="shared" si="139"/>
        <v>0</v>
      </c>
    </row>
    <row r="584" spans="1:12" ht="38.25" x14ac:dyDescent="0.25">
      <c r="A584" s="30" t="s">
        <v>763</v>
      </c>
      <c r="B584" s="31" t="s">
        <v>764</v>
      </c>
      <c r="C584" s="32" t="s">
        <v>169</v>
      </c>
      <c r="D584" s="34">
        <v>17.260000000000002</v>
      </c>
      <c r="E584" s="35">
        <v>10.23</v>
      </c>
      <c r="F584" s="35">
        <f>D584*$F$9</f>
        <v>18.295600000000004</v>
      </c>
      <c r="G584" s="35">
        <f>E584*$G$9</f>
        <v>10.843800000000002</v>
      </c>
      <c r="H584" s="34">
        <f t="shared" si="138"/>
        <v>3.659120000000001</v>
      </c>
      <c r="I584" s="35">
        <f t="shared" si="138"/>
        <v>2.1687600000000002</v>
      </c>
      <c r="J584" s="74"/>
      <c r="K584" s="34">
        <f t="shared" si="139"/>
        <v>21.954720000000005</v>
      </c>
      <c r="L584" s="35">
        <f t="shared" si="139"/>
        <v>13.012560000000002</v>
      </c>
    </row>
    <row r="585" spans="1:12" x14ac:dyDescent="0.25">
      <c r="A585" s="54" t="s">
        <v>765</v>
      </c>
      <c r="B585" s="55" t="s">
        <v>766</v>
      </c>
      <c r="C585" s="50"/>
      <c r="D585" s="51"/>
      <c r="E585" s="52"/>
      <c r="F585" s="52"/>
      <c r="G585" s="52"/>
      <c r="H585" s="51"/>
      <c r="I585" s="52"/>
      <c r="J585" s="53"/>
      <c r="K585" s="51"/>
      <c r="L585" s="52"/>
    </row>
    <row r="586" spans="1:12" ht="38.25" x14ac:dyDescent="0.25">
      <c r="A586" s="30" t="s">
        <v>767</v>
      </c>
      <c r="B586" s="31" t="s">
        <v>768</v>
      </c>
      <c r="C586" s="32" t="s">
        <v>169</v>
      </c>
      <c r="D586" s="34">
        <v>3.85</v>
      </c>
      <c r="E586" s="35">
        <v>0.51</v>
      </c>
      <c r="F586" s="35">
        <f>D586*$F$9</f>
        <v>4.0810000000000004</v>
      </c>
      <c r="G586" s="35">
        <f>E586*$G$9</f>
        <v>0.54060000000000008</v>
      </c>
      <c r="H586" s="34">
        <f>F586*$J$7</f>
        <v>0.81620000000000015</v>
      </c>
      <c r="I586" s="35">
        <f>G586*$J$7</f>
        <v>0.10812000000000002</v>
      </c>
      <c r="J586" s="74"/>
      <c r="K586" s="34">
        <f>F586+H586</f>
        <v>4.8972000000000007</v>
      </c>
      <c r="L586" s="35">
        <f>G586+I586</f>
        <v>0.64872000000000007</v>
      </c>
    </row>
    <row r="587" spans="1:12" ht="25.5" x14ac:dyDescent="0.25">
      <c r="A587" s="30" t="s">
        <v>769</v>
      </c>
      <c r="B587" s="31" t="s">
        <v>770</v>
      </c>
      <c r="C587" s="32" t="s">
        <v>169</v>
      </c>
      <c r="D587" s="34">
        <v>9.57</v>
      </c>
      <c r="E587" s="35">
        <v>0.64</v>
      </c>
      <c r="F587" s="35">
        <f>D587*$F$9</f>
        <v>10.144200000000001</v>
      </c>
      <c r="G587" s="35">
        <f>E587*$G$9</f>
        <v>0.6784</v>
      </c>
      <c r="H587" s="34">
        <f>F587*$J$7</f>
        <v>2.0288400000000002</v>
      </c>
      <c r="I587" s="35">
        <f>G587*$J$7</f>
        <v>0.13568</v>
      </c>
      <c r="J587" s="74"/>
      <c r="K587" s="34">
        <f>F587+H587</f>
        <v>12.173040000000002</v>
      </c>
      <c r="L587" s="35">
        <f>G587+I587</f>
        <v>0.81408000000000003</v>
      </c>
    </row>
    <row r="588" spans="1:12" x14ac:dyDescent="0.25">
      <c r="A588" s="48" t="s">
        <v>771</v>
      </c>
      <c r="B588" s="49" t="s">
        <v>772</v>
      </c>
      <c r="C588" s="50"/>
      <c r="D588" s="51"/>
      <c r="E588" s="52"/>
      <c r="F588" s="52"/>
      <c r="G588" s="52"/>
      <c r="H588" s="51"/>
      <c r="I588" s="52"/>
      <c r="J588" s="53"/>
      <c r="K588" s="51"/>
      <c r="L588" s="52"/>
    </row>
    <row r="589" spans="1:12" ht="25.5" x14ac:dyDescent="0.25">
      <c r="A589" s="54" t="s">
        <v>773</v>
      </c>
      <c r="B589" s="55" t="s">
        <v>774</v>
      </c>
      <c r="C589" s="50"/>
      <c r="D589" s="51"/>
      <c r="E589" s="52"/>
      <c r="F589" s="52"/>
      <c r="G589" s="52"/>
      <c r="H589" s="51"/>
      <c r="I589" s="52"/>
      <c r="J589" s="53"/>
      <c r="K589" s="51"/>
      <c r="L589" s="52"/>
    </row>
    <row r="590" spans="1:12" ht="25.5" x14ac:dyDescent="0.25">
      <c r="A590" s="30" t="s">
        <v>775</v>
      </c>
      <c r="B590" s="31" t="s">
        <v>776</v>
      </c>
      <c r="C590" s="32"/>
      <c r="D590" s="34"/>
      <c r="E590" s="35"/>
      <c r="F590" s="35"/>
      <c r="G590" s="35"/>
      <c r="H590" s="34"/>
      <c r="I590" s="35"/>
      <c r="J590" s="74"/>
      <c r="K590" s="34"/>
      <c r="L590" s="35"/>
    </row>
    <row r="591" spans="1:12" ht="24" x14ac:dyDescent="0.25">
      <c r="A591" s="30" t="s">
        <v>777</v>
      </c>
      <c r="B591" s="31" t="s">
        <v>778</v>
      </c>
      <c r="C591" s="32" t="s">
        <v>779</v>
      </c>
      <c r="D591" s="34">
        <v>0.56999999999999995</v>
      </c>
      <c r="E591" s="35">
        <v>0.56999999999999995</v>
      </c>
      <c r="F591" s="35">
        <f>D591*$F$9</f>
        <v>0.60419999999999996</v>
      </c>
      <c r="G591" s="35">
        <f>E591*$G$9</f>
        <v>0.60419999999999996</v>
      </c>
      <c r="H591" s="34">
        <f t="shared" ref="H591:I595" si="140">F591*$J$7</f>
        <v>0.12084</v>
      </c>
      <c r="I591" s="35">
        <f t="shared" si="140"/>
        <v>0.12084</v>
      </c>
      <c r="J591" s="74"/>
      <c r="K591" s="34">
        <f t="shared" ref="K591:L595" si="141">F591+H591</f>
        <v>0.72503999999999991</v>
      </c>
      <c r="L591" s="35">
        <f t="shared" si="141"/>
        <v>0.72503999999999991</v>
      </c>
    </row>
    <row r="592" spans="1:12" x14ac:dyDescent="0.25">
      <c r="A592" s="36" t="s">
        <v>780</v>
      </c>
      <c r="B592" s="37" t="s">
        <v>781</v>
      </c>
      <c r="C592" s="38" t="s">
        <v>782</v>
      </c>
      <c r="D592" s="34">
        <v>2.83</v>
      </c>
      <c r="E592" s="35" t="e">
        <f>#REF!+#REF!+#REF!</f>
        <v>#REF!</v>
      </c>
      <c r="F592" s="35">
        <f>D592*$F$9</f>
        <v>2.9998</v>
      </c>
      <c r="G592" s="35" t="e">
        <f>E592*$G$9</f>
        <v>#REF!</v>
      </c>
      <c r="H592" s="34">
        <f t="shared" si="140"/>
        <v>0.59996000000000005</v>
      </c>
      <c r="I592" s="35" t="e">
        <f t="shared" si="140"/>
        <v>#REF!</v>
      </c>
      <c r="J592" s="74"/>
      <c r="K592" s="34">
        <f t="shared" si="141"/>
        <v>3.5997599999999998</v>
      </c>
      <c r="L592" s="35" t="e">
        <f t="shared" si="141"/>
        <v>#REF!</v>
      </c>
    </row>
    <row r="593" spans="1:12" x14ac:dyDescent="0.25">
      <c r="A593" s="39"/>
      <c r="B593" s="40"/>
      <c r="C593" s="41"/>
      <c r="D593" s="34"/>
      <c r="E593" s="35"/>
      <c r="F593" s="35">
        <f>D593*$F$9</f>
        <v>0</v>
      </c>
      <c r="G593" s="35">
        <f>E593*$G$9</f>
        <v>0</v>
      </c>
      <c r="H593" s="34">
        <f t="shared" si="140"/>
        <v>0</v>
      </c>
      <c r="I593" s="35">
        <f t="shared" si="140"/>
        <v>0</v>
      </c>
      <c r="J593" s="74"/>
      <c r="K593" s="34">
        <f t="shared" si="141"/>
        <v>0</v>
      </c>
      <c r="L593" s="35">
        <f t="shared" si="141"/>
        <v>0</v>
      </c>
    </row>
    <row r="594" spans="1:12" ht="38.25" x14ac:dyDescent="0.25">
      <c r="A594" s="30" t="s">
        <v>783</v>
      </c>
      <c r="B594" s="31" t="s">
        <v>784</v>
      </c>
      <c r="C594" s="32" t="s">
        <v>169</v>
      </c>
      <c r="D594" s="34">
        <v>0.42</v>
      </c>
      <c r="E594" s="35">
        <v>0.42</v>
      </c>
      <c r="F594" s="35">
        <f>D594*$F$9</f>
        <v>0.44519999999999998</v>
      </c>
      <c r="G594" s="35">
        <f>E594*$G$9</f>
        <v>0.44519999999999998</v>
      </c>
      <c r="H594" s="34">
        <f t="shared" si="140"/>
        <v>8.9040000000000008E-2</v>
      </c>
      <c r="I594" s="35">
        <f t="shared" si="140"/>
        <v>8.9040000000000008E-2</v>
      </c>
      <c r="J594" s="74"/>
      <c r="K594" s="34">
        <f t="shared" si="141"/>
        <v>0.53424000000000005</v>
      </c>
      <c r="L594" s="35">
        <f t="shared" si="141"/>
        <v>0.53424000000000005</v>
      </c>
    </row>
    <row r="595" spans="1:12" ht="24" x14ac:dyDescent="0.25">
      <c r="A595" s="30" t="s">
        <v>785</v>
      </c>
      <c r="B595" s="31" t="s">
        <v>786</v>
      </c>
      <c r="C595" s="32" t="s">
        <v>169</v>
      </c>
      <c r="D595" s="34">
        <v>5.68</v>
      </c>
      <c r="E595" s="35">
        <v>1.42</v>
      </c>
      <c r="F595" s="35">
        <f>D595*$F$9</f>
        <v>6.0208000000000004</v>
      </c>
      <c r="G595" s="35">
        <f>E595*$G$9</f>
        <v>1.5052000000000001</v>
      </c>
      <c r="H595" s="34">
        <f t="shared" si="140"/>
        <v>1.2041600000000001</v>
      </c>
      <c r="I595" s="35">
        <f t="shared" si="140"/>
        <v>0.30104000000000003</v>
      </c>
      <c r="J595" s="74"/>
      <c r="K595" s="34">
        <f t="shared" si="141"/>
        <v>7.2249600000000003</v>
      </c>
      <c r="L595" s="35">
        <f t="shared" si="141"/>
        <v>1.8062400000000001</v>
      </c>
    </row>
    <row r="596" spans="1:12" x14ac:dyDescent="0.25">
      <c r="A596" s="30" t="s">
        <v>787</v>
      </c>
      <c r="B596" s="31" t="s">
        <v>788</v>
      </c>
      <c r="C596" s="32"/>
      <c r="D596" s="34"/>
      <c r="E596" s="35"/>
      <c r="F596" s="35"/>
      <c r="G596" s="35"/>
      <c r="H596" s="34"/>
      <c r="I596" s="35"/>
      <c r="J596" s="74"/>
      <c r="K596" s="34"/>
      <c r="L596" s="35"/>
    </row>
    <row r="597" spans="1:12" x14ac:dyDescent="0.25">
      <c r="A597" s="36" t="s">
        <v>789</v>
      </c>
      <c r="B597" s="37" t="s">
        <v>790</v>
      </c>
      <c r="C597" s="38" t="s">
        <v>169</v>
      </c>
      <c r="D597" s="34">
        <v>9.0500000000000007</v>
      </c>
      <c r="E597" s="35">
        <v>9.0500000000000007</v>
      </c>
      <c r="F597" s="35">
        <f>D597*$F$9</f>
        <v>9.5930000000000017</v>
      </c>
      <c r="G597" s="35">
        <f t="shared" ref="G597:G603" si="142">E597*$G$9</f>
        <v>9.5930000000000017</v>
      </c>
      <c r="H597" s="34">
        <f t="shared" ref="H597:I603" si="143">F597*$J$7</f>
        <v>1.9186000000000005</v>
      </c>
      <c r="I597" s="35">
        <f t="shared" si="143"/>
        <v>1.9186000000000005</v>
      </c>
      <c r="J597" s="74"/>
      <c r="K597" s="34">
        <f t="shared" ref="K597:L603" si="144">F597+H597</f>
        <v>11.511600000000001</v>
      </c>
      <c r="L597" s="35">
        <f t="shared" si="144"/>
        <v>11.511600000000001</v>
      </c>
    </row>
    <row r="598" spans="1:12" x14ac:dyDescent="0.25">
      <c r="A598" s="39"/>
      <c r="B598" s="40"/>
      <c r="C598" s="41"/>
      <c r="D598" s="34"/>
      <c r="E598" s="35"/>
      <c r="F598" s="35">
        <f>D598*$F$9</f>
        <v>0</v>
      </c>
      <c r="G598" s="35">
        <f t="shared" si="142"/>
        <v>0</v>
      </c>
      <c r="H598" s="34">
        <f t="shared" si="143"/>
        <v>0</v>
      </c>
      <c r="I598" s="35">
        <f t="shared" si="143"/>
        <v>0</v>
      </c>
      <c r="J598" s="74"/>
      <c r="K598" s="34">
        <f t="shared" si="144"/>
        <v>0</v>
      </c>
      <c r="L598" s="35">
        <f t="shared" si="144"/>
        <v>0</v>
      </c>
    </row>
    <row r="599" spans="1:12" x14ac:dyDescent="0.25">
      <c r="A599" s="36" t="s">
        <v>791</v>
      </c>
      <c r="B599" s="37" t="s">
        <v>792</v>
      </c>
      <c r="C599" s="38" t="s">
        <v>169</v>
      </c>
      <c r="D599" s="34">
        <v>2.97</v>
      </c>
      <c r="E599" s="35">
        <v>2.97</v>
      </c>
      <c r="F599" s="35">
        <f>D599*$F$9</f>
        <v>3.1482000000000006</v>
      </c>
      <c r="G599" s="35">
        <f t="shared" si="142"/>
        <v>3.1482000000000006</v>
      </c>
      <c r="H599" s="34">
        <f t="shared" si="143"/>
        <v>0.6296400000000002</v>
      </c>
      <c r="I599" s="35">
        <f t="shared" si="143"/>
        <v>0.6296400000000002</v>
      </c>
      <c r="J599" s="74"/>
      <c r="K599" s="34">
        <f t="shared" si="144"/>
        <v>3.7778400000000008</v>
      </c>
      <c r="L599" s="35">
        <f t="shared" si="144"/>
        <v>3.7778400000000008</v>
      </c>
    </row>
    <row r="600" spans="1:12" x14ac:dyDescent="0.25">
      <c r="A600" s="39"/>
      <c r="B600" s="40"/>
      <c r="C600" s="41"/>
      <c r="D600" s="34"/>
      <c r="E600" s="35"/>
      <c r="F600" s="35">
        <f>D600*$F$9</f>
        <v>0</v>
      </c>
      <c r="G600" s="35">
        <f t="shared" si="142"/>
        <v>0</v>
      </c>
      <c r="H600" s="34">
        <f t="shared" si="143"/>
        <v>0</v>
      </c>
      <c r="I600" s="35">
        <f t="shared" si="143"/>
        <v>0</v>
      </c>
      <c r="J600" s="74"/>
      <c r="K600" s="34">
        <f t="shared" si="144"/>
        <v>0</v>
      </c>
      <c r="L600" s="35">
        <f t="shared" si="144"/>
        <v>0</v>
      </c>
    </row>
    <row r="601" spans="1:12" x14ac:dyDescent="0.25">
      <c r="A601" s="36" t="s">
        <v>793</v>
      </c>
      <c r="B601" s="37" t="s">
        <v>794</v>
      </c>
      <c r="C601" s="38" t="s">
        <v>169</v>
      </c>
      <c r="D601" s="34">
        <v>2.97</v>
      </c>
      <c r="E601" s="35">
        <v>2.97</v>
      </c>
      <c r="F601" s="35">
        <f>D601*$F$9</f>
        <v>3.1482000000000006</v>
      </c>
      <c r="G601" s="35">
        <f t="shared" si="142"/>
        <v>3.1482000000000006</v>
      </c>
      <c r="H601" s="34">
        <f t="shared" si="143"/>
        <v>0.6296400000000002</v>
      </c>
      <c r="I601" s="35">
        <f t="shared" si="143"/>
        <v>0.6296400000000002</v>
      </c>
      <c r="J601" s="74"/>
      <c r="K601" s="34">
        <f t="shared" si="144"/>
        <v>3.7778400000000008</v>
      </c>
      <c r="L601" s="35">
        <f t="shared" si="144"/>
        <v>3.7778400000000008</v>
      </c>
    </row>
    <row r="602" spans="1:12" x14ac:dyDescent="0.25">
      <c r="A602" s="39"/>
      <c r="B602" s="40"/>
      <c r="C602" s="41"/>
      <c r="D602" s="34"/>
      <c r="E602" s="35"/>
      <c r="F602" s="35">
        <f>D602*$F$9</f>
        <v>0</v>
      </c>
      <c r="G602" s="35">
        <f t="shared" si="142"/>
        <v>0</v>
      </c>
      <c r="H602" s="34">
        <f t="shared" si="143"/>
        <v>0</v>
      </c>
      <c r="I602" s="35">
        <f t="shared" si="143"/>
        <v>0</v>
      </c>
      <c r="J602" s="74"/>
      <c r="K602" s="34">
        <f t="shared" si="144"/>
        <v>0</v>
      </c>
      <c r="L602" s="35">
        <f t="shared" si="144"/>
        <v>0</v>
      </c>
    </row>
    <row r="603" spans="1:12" x14ac:dyDescent="0.25">
      <c r="A603" s="36" t="s">
        <v>795</v>
      </c>
      <c r="B603" s="37" t="s">
        <v>796</v>
      </c>
      <c r="C603" s="38" t="s">
        <v>169</v>
      </c>
      <c r="D603" s="34">
        <v>4.4000000000000004</v>
      </c>
      <c r="E603" s="35">
        <v>4.4000000000000004</v>
      </c>
      <c r="F603" s="35">
        <f>D603*$F$9</f>
        <v>4.6640000000000006</v>
      </c>
      <c r="G603" s="35">
        <f t="shared" si="142"/>
        <v>4.6640000000000006</v>
      </c>
      <c r="H603" s="34">
        <f t="shared" si="143"/>
        <v>0.93280000000000018</v>
      </c>
      <c r="I603" s="35">
        <f t="shared" si="143"/>
        <v>0.93280000000000018</v>
      </c>
      <c r="J603" s="74"/>
      <c r="K603" s="34">
        <f t="shared" si="144"/>
        <v>5.5968000000000009</v>
      </c>
      <c r="L603" s="35">
        <f t="shared" si="144"/>
        <v>5.5968000000000009</v>
      </c>
    </row>
    <row r="604" spans="1:12" x14ac:dyDescent="0.25">
      <c r="A604" s="39"/>
      <c r="B604" s="40"/>
      <c r="C604" s="41"/>
      <c r="D604" s="34"/>
      <c r="E604" s="35"/>
      <c r="F604" s="35"/>
      <c r="G604" s="35"/>
      <c r="H604" s="34"/>
      <c r="I604" s="35"/>
      <c r="J604" s="74"/>
      <c r="K604" s="34"/>
      <c r="L604" s="35"/>
    </row>
    <row r="605" spans="1:12" ht="25.5" x14ac:dyDescent="0.25">
      <c r="A605" s="30" t="s">
        <v>797</v>
      </c>
      <c r="B605" s="31" t="s">
        <v>798</v>
      </c>
      <c r="C605" s="32"/>
      <c r="D605" s="34"/>
      <c r="E605" s="35"/>
      <c r="F605" s="35"/>
      <c r="G605" s="35"/>
      <c r="H605" s="34"/>
      <c r="I605" s="35"/>
      <c r="J605" s="74"/>
      <c r="K605" s="34"/>
      <c r="L605" s="35"/>
    </row>
    <row r="606" spans="1:12" ht="38.25" x14ac:dyDescent="0.25">
      <c r="A606" s="30" t="s">
        <v>799</v>
      </c>
      <c r="B606" s="31" t="s">
        <v>800</v>
      </c>
      <c r="C606" s="32" t="s">
        <v>169</v>
      </c>
      <c r="D606" s="34">
        <v>4.2300000000000004</v>
      </c>
      <c r="E606" s="35">
        <v>3.38</v>
      </c>
      <c r="F606" s="35">
        <f>D606*$F$9</f>
        <v>4.4838000000000005</v>
      </c>
      <c r="G606" s="35">
        <f>E606*$G$9</f>
        <v>3.5828000000000002</v>
      </c>
      <c r="H606" s="34">
        <f>F606*$J$7</f>
        <v>0.89676000000000011</v>
      </c>
      <c r="I606" s="35">
        <f>G606*$J$7</f>
        <v>0.71656000000000009</v>
      </c>
      <c r="J606" s="74"/>
      <c r="K606" s="34">
        <f>F606+H606</f>
        <v>5.3805600000000009</v>
      </c>
      <c r="L606" s="35">
        <f>G606+I606</f>
        <v>4.2993600000000001</v>
      </c>
    </row>
    <row r="607" spans="1:12" ht="38.25" x14ac:dyDescent="0.25">
      <c r="A607" s="30" t="s">
        <v>801</v>
      </c>
      <c r="B607" s="31" t="s">
        <v>802</v>
      </c>
      <c r="C607" s="32"/>
      <c r="D607" s="34"/>
      <c r="E607" s="35"/>
      <c r="F607" s="35"/>
      <c r="G607" s="35"/>
      <c r="H607" s="34"/>
      <c r="I607" s="35"/>
      <c r="J607" s="74"/>
      <c r="K607" s="34"/>
      <c r="L607" s="35"/>
    </row>
    <row r="608" spans="1:12" x14ac:dyDescent="0.25">
      <c r="A608" s="36" t="s">
        <v>803</v>
      </c>
      <c r="B608" s="37" t="s">
        <v>804</v>
      </c>
      <c r="C608" s="38" t="s">
        <v>169</v>
      </c>
      <c r="D608" s="34">
        <v>6.22</v>
      </c>
      <c r="E608" s="35">
        <v>4.8099999999999996</v>
      </c>
      <c r="F608" s="35">
        <f>D608*$F$9</f>
        <v>6.5932000000000004</v>
      </c>
      <c r="G608" s="35">
        <f>E608*$G$9</f>
        <v>5.0986000000000002</v>
      </c>
      <c r="H608" s="34">
        <f t="shared" ref="H608:I614" si="145">F608*$J$7</f>
        <v>1.3186400000000003</v>
      </c>
      <c r="I608" s="35">
        <f t="shared" si="145"/>
        <v>1.0197200000000002</v>
      </c>
      <c r="J608" s="74"/>
      <c r="K608" s="34">
        <f t="shared" ref="K608:L614" si="146">F608+H608</f>
        <v>7.9118400000000007</v>
      </c>
      <c r="L608" s="35">
        <f t="shared" si="146"/>
        <v>6.1183200000000006</v>
      </c>
    </row>
    <row r="609" spans="1:12" x14ac:dyDescent="0.25">
      <c r="A609" s="39"/>
      <c r="B609" s="40"/>
      <c r="C609" s="41"/>
      <c r="D609" s="34"/>
      <c r="E609" s="35"/>
      <c r="F609" s="35">
        <f>D609*$F$9</f>
        <v>0</v>
      </c>
      <c r="G609" s="35">
        <f>E609*$G$9</f>
        <v>0</v>
      </c>
      <c r="H609" s="34">
        <f t="shared" si="145"/>
        <v>0</v>
      </c>
      <c r="I609" s="35">
        <f t="shared" si="145"/>
        <v>0</v>
      </c>
      <c r="J609" s="74"/>
      <c r="K609" s="34">
        <f t="shared" si="146"/>
        <v>0</v>
      </c>
      <c r="L609" s="35">
        <f t="shared" si="146"/>
        <v>0</v>
      </c>
    </row>
    <row r="610" spans="1:12" x14ac:dyDescent="0.25">
      <c r="A610" s="36" t="s">
        <v>805</v>
      </c>
      <c r="B610" s="37" t="s">
        <v>806</v>
      </c>
      <c r="C610" s="38" t="s">
        <v>169</v>
      </c>
      <c r="D610" s="34">
        <v>12.46</v>
      </c>
      <c r="E610" s="35">
        <v>9.6199999999999992</v>
      </c>
      <c r="F610" s="35">
        <f>D610*$F$9</f>
        <v>13.207600000000001</v>
      </c>
      <c r="G610" s="35">
        <f>E610*$G$9</f>
        <v>10.1972</v>
      </c>
      <c r="H610" s="34">
        <f t="shared" si="145"/>
        <v>2.6415200000000003</v>
      </c>
      <c r="I610" s="35">
        <f t="shared" si="145"/>
        <v>2.0394400000000004</v>
      </c>
      <c r="J610" s="74"/>
      <c r="K610" s="34">
        <f t="shared" si="146"/>
        <v>15.849120000000001</v>
      </c>
      <c r="L610" s="35">
        <f t="shared" si="146"/>
        <v>12.236640000000001</v>
      </c>
    </row>
    <row r="611" spans="1:12" x14ac:dyDescent="0.25">
      <c r="A611" s="39"/>
      <c r="B611" s="40"/>
      <c r="C611" s="41"/>
      <c r="D611" s="34"/>
      <c r="E611" s="35"/>
      <c r="F611" s="35">
        <f>D611*$F$9</f>
        <v>0</v>
      </c>
      <c r="G611" s="35"/>
      <c r="H611" s="34">
        <f t="shared" si="145"/>
        <v>0</v>
      </c>
      <c r="I611" s="35">
        <f t="shared" si="145"/>
        <v>0</v>
      </c>
      <c r="J611" s="74"/>
      <c r="K611" s="34">
        <f t="shared" si="146"/>
        <v>0</v>
      </c>
      <c r="L611" s="35">
        <f t="shared" si="146"/>
        <v>0</v>
      </c>
    </row>
    <row r="612" spans="1:12" x14ac:dyDescent="0.25">
      <c r="A612" s="36" t="s">
        <v>807</v>
      </c>
      <c r="B612" s="37" t="s">
        <v>808</v>
      </c>
      <c r="C612" s="38" t="s">
        <v>169</v>
      </c>
      <c r="D612" s="34">
        <v>6.22</v>
      </c>
      <c r="E612" s="35">
        <v>4.8099999999999996</v>
      </c>
      <c r="F612" s="35">
        <f>D612*$F$9</f>
        <v>6.5932000000000004</v>
      </c>
      <c r="G612" s="35">
        <f>E612*$G$9</f>
        <v>5.0986000000000002</v>
      </c>
      <c r="H612" s="34">
        <f t="shared" si="145"/>
        <v>1.3186400000000003</v>
      </c>
      <c r="I612" s="35">
        <f t="shared" si="145"/>
        <v>1.0197200000000002</v>
      </c>
      <c r="J612" s="74"/>
      <c r="K612" s="34">
        <f t="shared" si="146"/>
        <v>7.9118400000000007</v>
      </c>
      <c r="L612" s="35">
        <f t="shared" si="146"/>
        <v>6.1183200000000006</v>
      </c>
    </row>
    <row r="613" spans="1:12" x14ac:dyDescent="0.25">
      <c r="A613" s="39"/>
      <c r="B613" s="40"/>
      <c r="C613" s="41"/>
      <c r="D613" s="34"/>
      <c r="E613" s="35"/>
      <c r="F613" s="35">
        <f>D613*$F$9</f>
        <v>0</v>
      </c>
      <c r="G613" s="35">
        <f>E613*$G$9</f>
        <v>0</v>
      </c>
      <c r="H613" s="34">
        <f t="shared" si="145"/>
        <v>0</v>
      </c>
      <c r="I613" s="35">
        <f t="shared" si="145"/>
        <v>0</v>
      </c>
      <c r="J613" s="74"/>
      <c r="K613" s="34">
        <f t="shared" si="146"/>
        <v>0</v>
      </c>
      <c r="L613" s="35">
        <f t="shared" si="146"/>
        <v>0</v>
      </c>
    </row>
    <row r="614" spans="1:12" x14ac:dyDescent="0.25">
      <c r="A614" s="36" t="s">
        <v>809</v>
      </c>
      <c r="B614" s="37" t="s">
        <v>810</v>
      </c>
      <c r="C614" s="38" t="s">
        <v>169</v>
      </c>
      <c r="D614" s="34">
        <v>12.46</v>
      </c>
      <c r="E614" s="35">
        <v>9.6199999999999992</v>
      </c>
      <c r="F614" s="35">
        <f>D614*$F$9</f>
        <v>13.207600000000001</v>
      </c>
      <c r="G614" s="35">
        <f>E614*$G$9</f>
        <v>10.1972</v>
      </c>
      <c r="H614" s="34">
        <f t="shared" si="145"/>
        <v>2.6415200000000003</v>
      </c>
      <c r="I614" s="35">
        <f t="shared" si="145"/>
        <v>2.0394400000000004</v>
      </c>
      <c r="J614" s="74"/>
      <c r="K614" s="34">
        <f t="shared" si="146"/>
        <v>15.849120000000001</v>
      </c>
      <c r="L614" s="35">
        <f t="shared" si="146"/>
        <v>12.236640000000001</v>
      </c>
    </row>
    <row r="615" spans="1:12" x14ac:dyDescent="0.25">
      <c r="A615" s="39"/>
      <c r="B615" s="40"/>
      <c r="C615" s="41"/>
      <c r="D615" s="34"/>
      <c r="E615" s="35"/>
      <c r="F615" s="35"/>
      <c r="G615" s="35"/>
      <c r="H615" s="34"/>
      <c r="I615" s="35"/>
      <c r="J615" s="74"/>
      <c r="K615" s="34"/>
      <c r="L615" s="35"/>
    </row>
    <row r="616" spans="1:12" x14ac:dyDescent="0.25">
      <c r="A616" s="36" t="s">
        <v>811</v>
      </c>
      <c r="B616" s="37" t="s">
        <v>812</v>
      </c>
      <c r="C616" s="38" t="s">
        <v>169</v>
      </c>
      <c r="D616" s="34">
        <v>6.22</v>
      </c>
      <c r="E616" s="35">
        <v>4.8099999999999996</v>
      </c>
      <c r="F616" s="35">
        <f>D616*$F$9</f>
        <v>6.5932000000000004</v>
      </c>
      <c r="G616" s="35">
        <f t="shared" ref="G616:G622" si="147">E616*$G$9</f>
        <v>5.0986000000000002</v>
      </c>
      <c r="H616" s="34">
        <f t="shared" ref="H616:I622" si="148">F616*$J$7</f>
        <v>1.3186400000000003</v>
      </c>
      <c r="I616" s="35">
        <f t="shared" si="148"/>
        <v>1.0197200000000002</v>
      </c>
      <c r="J616" s="74"/>
      <c r="K616" s="34">
        <f t="shared" ref="K616:L622" si="149">F616+H616</f>
        <v>7.9118400000000007</v>
      </c>
      <c r="L616" s="35">
        <f t="shared" si="149"/>
        <v>6.1183200000000006</v>
      </c>
    </row>
    <row r="617" spans="1:12" x14ac:dyDescent="0.25">
      <c r="A617" s="39"/>
      <c r="B617" s="40"/>
      <c r="C617" s="41"/>
      <c r="D617" s="34"/>
      <c r="E617" s="35"/>
      <c r="F617" s="35">
        <f>D617*$F$9</f>
        <v>0</v>
      </c>
      <c r="G617" s="35">
        <f t="shared" si="147"/>
        <v>0</v>
      </c>
      <c r="H617" s="34">
        <f t="shared" si="148"/>
        <v>0</v>
      </c>
      <c r="I617" s="35">
        <f t="shared" si="148"/>
        <v>0</v>
      </c>
      <c r="J617" s="74"/>
      <c r="K617" s="34">
        <f t="shared" si="149"/>
        <v>0</v>
      </c>
      <c r="L617" s="35">
        <f t="shared" si="149"/>
        <v>0</v>
      </c>
    </row>
    <row r="618" spans="1:12" x14ac:dyDescent="0.25">
      <c r="A618" s="36" t="s">
        <v>813</v>
      </c>
      <c r="B618" s="37" t="s">
        <v>814</v>
      </c>
      <c r="C618" s="38" t="s">
        <v>169</v>
      </c>
      <c r="D618" s="34">
        <v>12.46</v>
      </c>
      <c r="E618" s="35">
        <v>9.6199999999999992</v>
      </c>
      <c r="F618" s="35">
        <f>D618*$F$9</f>
        <v>13.207600000000001</v>
      </c>
      <c r="G618" s="35">
        <f t="shared" si="147"/>
        <v>10.1972</v>
      </c>
      <c r="H618" s="34">
        <f t="shared" si="148"/>
        <v>2.6415200000000003</v>
      </c>
      <c r="I618" s="35">
        <f t="shared" si="148"/>
        <v>2.0394400000000004</v>
      </c>
      <c r="J618" s="74"/>
      <c r="K618" s="34">
        <f t="shared" si="149"/>
        <v>15.849120000000001</v>
      </c>
      <c r="L618" s="35">
        <f t="shared" si="149"/>
        <v>12.236640000000001</v>
      </c>
    </row>
    <row r="619" spans="1:12" x14ac:dyDescent="0.25">
      <c r="A619" s="39"/>
      <c r="B619" s="40"/>
      <c r="C619" s="41"/>
      <c r="D619" s="34"/>
      <c r="E619" s="35"/>
      <c r="F619" s="35">
        <f>D619*$F$9</f>
        <v>0</v>
      </c>
      <c r="G619" s="35">
        <f t="shared" si="147"/>
        <v>0</v>
      </c>
      <c r="H619" s="34">
        <f t="shared" si="148"/>
        <v>0</v>
      </c>
      <c r="I619" s="35">
        <f t="shared" si="148"/>
        <v>0</v>
      </c>
      <c r="J619" s="74"/>
      <c r="K619" s="34">
        <f t="shared" si="149"/>
        <v>0</v>
      </c>
      <c r="L619" s="35">
        <f t="shared" si="149"/>
        <v>0</v>
      </c>
    </row>
    <row r="620" spans="1:12" x14ac:dyDescent="0.25">
      <c r="A620" s="36" t="s">
        <v>815</v>
      </c>
      <c r="B620" s="37" t="s">
        <v>816</v>
      </c>
      <c r="C620" s="38" t="s">
        <v>169</v>
      </c>
      <c r="D620" s="34">
        <v>6.22</v>
      </c>
      <c r="E620" s="35">
        <v>4.8099999999999996</v>
      </c>
      <c r="F620" s="35">
        <f>D620*$F$9</f>
        <v>6.5932000000000004</v>
      </c>
      <c r="G620" s="35">
        <f t="shared" si="147"/>
        <v>5.0986000000000002</v>
      </c>
      <c r="H620" s="34">
        <f t="shared" si="148"/>
        <v>1.3186400000000003</v>
      </c>
      <c r="I620" s="35">
        <f t="shared" si="148"/>
        <v>1.0197200000000002</v>
      </c>
      <c r="J620" s="74"/>
      <c r="K620" s="34">
        <f t="shared" si="149"/>
        <v>7.9118400000000007</v>
      </c>
      <c r="L620" s="35">
        <f t="shared" si="149"/>
        <v>6.1183200000000006</v>
      </c>
    </row>
    <row r="621" spans="1:12" x14ac:dyDescent="0.25">
      <c r="A621" s="39"/>
      <c r="B621" s="40"/>
      <c r="C621" s="41"/>
      <c r="D621" s="34"/>
      <c r="E621" s="35"/>
      <c r="F621" s="35">
        <f>D621*$F$9</f>
        <v>0</v>
      </c>
      <c r="G621" s="35">
        <f t="shared" si="147"/>
        <v>0</v>
      </c>
      <c r="H621" s="34">
        <f t="shared" si="148"/>
        <v>0</v>
      </c>
      <c r="I621" s="35">
        <f t="shared" si="148"/>
        <v>0</v>
      </c>
      <c r="J621" s="74"/>
      <c r="K621" s="34">
        <f t="shared" si="149"/>
        <v>0</v>
      </c>
      <c r="L621" s="35">
        <f t="shared" si="149"/>
        <v>0</v>
      </c>
    </row>
    <row r="622" spans="1:12" x14ac:dyDescent="0.25">
      <c r="A622" s="36" t="s">
        <v>817</v>
      </c>
      <c r="B622" s="37" t="s">
        <v>818</v>
      </c>
      <c r="C622" s="38" t="s">
        <v>169</v>
      </c>
      <c r="D622" s="34">
        <v>12.46</v>
      </c>
      <c r="E622" s="35">
        <v>9.6199999999999992</v>
      </c>
      <c r="F622" s="35">
        <f>D622*$F$9</f>
        <v>13.207600000000001</v>
      </c>
      <c r="G622" s="35">
        <f t="shared" si="147"/>
        <v>10.1972</v>
      </c>
      <c r="H622" s="34">
        <f t="shared" si="148"/>
        <v>2.6415200000000003</v>
      </c>
      <c r="I622" s="35">
        <f t="shared" si="148"/>
        <v>2.0394400000000004</v>
      </c>
      <c r="J622" s="74"/>
      <c r="K622" s="34">
        <f t="shared" si="149"/>
        <v>15.849120000000001</v>
      </c>
      <c r="L622" s="35">
        <f t="shared" si="149"/>
        <v>12.236640000000001</v>
      </c>
    </row>
    <row r="623" spans="1:12" x14ac:dyDescent="0.25">
      <c r="A623" s="39"/>
      <c r="B623" s="40"/>
      <c r="C623" s="41"/>
      <c r="D623" s="34"/>
      <c r="E623" s="35"/>
      <c r="F623" s="35"/>
      <c r="G623" s="35"/>
      <c r="H623" s="34"/>
      <c r="I623" s="35"/>
      <c r="J623" s="74"/>
      <c r="K623" s="34"/>
      <c r="L623" s="35"/>
    </row>
    <row r="624" spans="1:12" ht="51" x14ac:dyDescent="0.25">
      <c r="A624" s="30" t="s">
        <v>819</v>
      </c>
      <c r="B624" s="31" t="s">
        <v>820</v>
      </c>
      <c r="C624" s="32"/>
      <c r="D624" s="34"/>
      <c r="E624" s="35"/>
      <c r="F624" s="35"/>
      <c r="G624" s="35"/>
      <c r="H624" s="34"/>
      <c r="I624" s="35"/>
      <c r="J624" s="74"/>
      <c r="K624" s="34"/>
      <c r="L624" s="35"/>
    </row>
    <row r="625" spans="1:12" x14ac:dyDescent="0.25">
      <c r="A625" s="36" t="s">
        <v>821</v>
      </c>
      <c r="B625" s="37" t="s">
        <v>822</v>
      </c>
      <c r="C625" s="38" t="s">
        <v>169</v>
      </c>
      <c r="D625" s="34">
        <v>11.3</v>
      </c>
      <c r="E625" s="35">
        <v>11.3</v>
      </c>
      <c r="F625" s="35">
        <f>D625*$F$9</f>
        <v>11.978000000000002</v>
      </c>
      <c r="G625" s="35">
        <f>E625*$G$9</f>
        <v>11.978000000000002</v>
      </c>
      <c r="H625" s="34">
        <f>F625*$J$7</f>
        <v>2.3956000000000004</v>
      </c>
      <c r="I625" s="35">
        <f t="shared" ref="I625:I631" si="150">G625*$J$7</f>
        <v>2.3956000000000004</v>
      </c>
      <c r="J625" s="74"/>
      <c r="K625" s="34">
        <f t="shared" ref="K625:L629" si="151">F625+H625</f>
        <v>14.373600000000001</v>
      </c>
      <c r="L625" s="35">
        <f t="shared" si="151"/>
        <v>14.373600000000001</v>
      </c>
    </row>
    <row r="626" spans="1:12" x14ac:dyDescent="0.25">
      <c r="A626" s="39"/>
      <c r="B626" s="40"/>
      <c r="C626" s="41"/>
      <c r="D626" s="34"/>
      <c r="E626" s="35"/>
      <c r="F626" s="35">
        <f>D626*$F$9</f>
        <v>0</v>
      </c>
      <c r="G626" s="35">
        <f>E626*$G$9</f>
        <v>0</v>
      </c>
      <c r="H626" s="34">
        <f>F626*$J$7</f>
        <v>0</v>
      </c>
      <c r="I626" s="35">
        <f t="shared" si="150"/>
        <v>0</v>
      </c>
      <c r="J626" s="74"/>
      <c r="K626" s="34">
        <f t="shared" si="151"/>
        <v>0</v>
      </c>
      <c r="L626" s="35">
        <f t="shared" si="151"/>
        <v>0</v>
      </c>
    </row>
    <row r="627" spans="1:12" x14ac:dyDescent="0.25">
      <c r="A627" s="36" t="s">
        <v>823</v>
      </c>
      <c r="B627" s="37" t="s">
        <v>824</v>
      </c>
      <c r="C627" s="38" t="s">
        <v>169</v>
      </c>
      <c r="D627" s="34">
        <v>16.95</v>
      </c>
      <c r="E627" s="35">
        <v>11.3</v>
      </c>
      <c r="F627" s="35">
        <f>D627*$F$9</f>
        <v>17.966999999999999</v>
      </c>
      <c r="G627" s="35">
        <f>E627*$G$9</f>
        <v>11.978000000000002</v>
      </c>
      <c r="H627" s="34">
        <f>F627*$J$7</f>
        <v>3.5933999999999999</v>
      </c>
      <c r="I627" s="35">
        <f t="shared" si="150"/>
        <v>2.3956000000000004</v>
      </c>
      <c r="J627" s="74"/>
      <c r="K627" s="34">
        <f t="shared" si="151"/>
        <v>21.560399999999998</v>
      </c>
      <c r="L627" s="35">
        <f t="shared" si="151"/>
        <v>14.373600000000001</v>
      </c>
    </row>
    <row r="628" spans="1:12" x14ac:dyDescent="0.25">
      <c r="A628" s="39"/>
      <c r="B628" s="40"/>
      <c r="C628" s="41"/>
      <c r="D628" s="34"/>
      <c r="E628" s="35"/>
      <c r="F628" s="35">
        <f>D628*$F$9</f>
        <v>0</v>
      </c>
      <c r="G628" s="35">
        <f>E628*$G$9</f>
        <v>0</v>
      </c>
      <c r="H628" s="34">
        <f>F628*$J$7</f>
        <v>0</v>
      </c>
      <c r="I628" s="35">
        <f t="shared" si="150"/>
        <v>0</v>
      </c>
      <c r="J628" s="74"/>
      <c r="K628" s="34">
        <f t="shared" si="151"/>
        <v>0</v>
      </c>
      <c r="L628" s="35">
        <f t="shared" si="151"/>
        <v>0</v>
      </c>
    </row>
    <row r="629" spans="1:12" x14ac:dyDescent="0.25">
      <c r="A629" s="36" t="s">
        <v>825</v>
      </c>
      <c r="B629" s="37" t="s">
        <v>826</v>
      </c>
      <c r="C629" s="38" t="s">
        <v>169</v>
      </c>
      <c r="D629" s="34">
        <v>11.3</v>
      </c>
      <c r="E629" s="35">
        <v>11.3</v>
      </c>
      <c r="F629" s="35">
        <f>D629*$F$9</f>
        <v>11.978000000000002</v>
      </c>
      <c r="G629" s="35">
        <f>E629*$G$9</f>
        <v>11.978000000000002</v>
      </c>
      <c r="H629" s="34">
        <f>F629*$J$7</f>
        <v>2.3956000000000004</v>
      </c>
      <c r="I629" s="35">
        <f t="shared" si="150"/>
        <v>2.3956000000000004</v>
      </c>
      <c r="J629" s="74"/>
      <c r="K629" s="34">
        <f t="shared" si="151"/>
        <v>14.373600000000001</v>
      </c>
      <c r="L629" s="35">
        <f t="shared" si="151"/>
        <v>14.373600000000001</v>
      </c>
    </row>
    <row r="630" spans="1:12" x14ac:dyDescent="0.25">
      <c r="A630" s="39"/>
      <c r="B630" s="40"/>
      <c r="C630" s="41"/>
      <c r="D630" s="34"/>
      <c r="E630" s="35"/>
      <c r="F630" s="35">
        <f>D630*$F$9</f>
        <v>0</v>
      </c>
      <c r="G630" s="35"/>
      <c r="H630" s="34"/>
      <c r="I630" s="35">
        <f t="shared" si="150"/>
        <v>0</v>
      </c>
      <c r="J630" s="74"/>
      <c r="K630" s="34"/>
      <c r="L630" s="35"/>
    </row>
    <row r="631" spans="1:12" x14ac:dyDescent="0.25">
      <c r="A631" s="36" t="s">
        <v>827</v>
      </c>
      <c r="B631" s="37" t="s">
        <v>828</v>
      </c>
      <c r="C631" s="38" t="s">
        <v>169</v>
      </c>
      <c r="D631" s="34">
        <v>11.3</v>
      </c>
      <c r="E631" s="35">
        <v>11.3</v>
      </c>
      <c r="F631" s="35">
        <f>D631*$F$9</f>
        <v>11.978000000000002</v>
      </c>
      <c r="G631" s="35">
        <f>E631*$G$9</f>
        <v>11.978000000000002</v>
      </c>
      <c r="H631" s="34">
        <f>F631*$J$7</f>
        <v>2.3956000000000004</v>
      </c>
      <c r="I631" s="35">
        <f t="shared" si="150"/>
        <v>2.3956000000000004</v>
      </c>
      <c r="J631" s="74"/>
      <c r="K631" s="34">
        <f t="shared" ref="K631:L633" si="152">F631+H631</f>
        <v>14.373600000000001</v>
      </c>
      <c r="L631" s="35">
        <f t="shared" si="152"/>
        <v>14.373600000000001</v>
      </c>
    </row>
    <row r="632" spans="1:12" x14ac:dyDescent="0.25">
      <c r="A632" s="39"/>
      <c r="B632" s="40"/>
      <c r="C632" s="41"/>
      <c r="D632" s="34"/>
      <c r="E632" s="35"/>
      <c r="F632" s="35">
        <f>D632*$F$9</f>
        <v>0</v>
      </c>
      <c r="G632" s="35">
        <f>E632*$G$9</f>
        <v>0</v>
      </c>
      <c r="H632" s="34">
        <f>F632*$J$7</f>
        <v>0</v>
      </c>
      <c r="I632" s="35"/>
      <c r="J632" s="74"/>
      <c r="K632" s="34">
        <f t="shared" si="152"/>
        <v>0</v>
      </c>
      <c r="L632" s="35">
        <f t="shared" si="152"/>
        <v>0</v>
      </c>
    </row>
    <row r="633" spans="1:12" x14ac:dyDescent="0.25">
      <c r="A633" s="36" t="s">
        <v>829</v>
      </c>
      <c r="B633" s="37" t="s">
        <v>830</v>
      </c>
      <c r="C633" s="38" t="s">
        <v>169</v>
      </c>
      <c r="D633" s="34">
        <v>11.3</v>
      </c>
      <c r="E633" s="35">
        <v>11.3</v>
      </c>
      <c r="F633" s="35">
        <f>D633*$F$9</f>
        <v>11.978000000000002</v>
      </c>
      <c r="G633" s="35">
        <f>E633*$G$9</f>
        <v>11.978000000000002</v>
      </c>
      <c r="H633" s="34">
        <f>F633*$J$7</f>
        <v>2.3956000000000004</v>
      </c>
      <c r="I633" s="35">
        <f>G633*$J$7</f>
        <v>2.3956000000000004</v>
      </c>
      <c r="J633" s="74"/>
      <c r="K633" s="34">
        <f t="shared" si="152"/>
        <v>14.373600000000001</v>
      </c>
      <c r="L633" s="35">
        <f t="shared" si="152"/>
        <v>14.373600000000001</v>
      </c>
    </row>
    <row r="634" spans="1:12" x14ac:dyDescent="0.25">
      <c r="A634" s="39"/>
      <c r="B634" s="40"/>
      <c r="C634" s="41"/>
      <c r="D634" s="34"/>
      <c r="E634" s="35"/>
      <c r="F634" s="35"/>
      <c r="G634" s="35"/>
      <c r="H634" s="34"/>
      <c r="I634" s="35"/>
      <c r="J634" s="74"/>
      <c r="K634" s="34"/>
      <c r="L634" s="35"/>
    </row>
    <row r="635" spans="1:12" ht="38.25" x14ac:dyDescent="0.25">
      <c r="A635" s="54" t="s">
        <v>831</v>
      </c>
      <c r="B635" s="55" t="s">
        <v>832</v>
      </c>
      <c r="C635" s="50"/>
      <c r="D635" s="51"/>
      <c r="E635" s="52"/>
      <c r="F635" s="52"/>
      <c r="G635" s="52"/>
      <c r="H635" s="51"/>
      <c r="I635" s="52"/>
      <c r="J635" s="53"/>
      <c r="K635" s="51"/>
      <c r="L635" s="52"/>
    </row>
    <row r="636" spans="1:12" ht="25.5" x14ac:dyDescent="0.25">
      <c r="A636" s="30" t="s">
        <v>833</v>
      </c>
      <c r="B636" s="31" t="s">
        <v>834</v>
      </c>
      <c r="C636" s="32"/>
      <c r="D636" s="34"/>
      <c r="E636" s="35"/>
      <c r="F636" s="35"/>
      <c r="G636" s="35"/>
      <c r="H636" s="34"/>
      <c r="I636" s="35"/>
      <c r="J636" s="74"/>
      <c r="K636" s="34"/>
      <c r="L636" s="35"/>
    </row>
    <row r="637" spans="1:12" x14ac:dyDescent="0.25">
      <c r="A637" s="36" t="s">
        <v>835</v>
      </c>
      <c r="B637" s="37" t="s">
        <v>836</v>
      </c>
      <c r="C637" s="38" t="s">
        <v>169</v>
      </c>
      <c r="D637" s="34">
        <v>38.200000000000003</v>
      </c>
      <c r="E637" s="35">
        <v>38.200000000000003</v>
      </c>
      <c r="F637" s="35">
        <f>D637*$F$9</f>
        <v>40.492000000000004</v>
      </c>
      <c r="G637" s="35">
        <f t="shared" ref="G637:G645" si="153">E637*$G$9</f>
        <v>40.492000000000004</v>
      </c>
      <c r="H637" s="34">
        <f t="shared" ref="H637:I647" si="154">F637*$J$7</f>
        <v>8.0984000000000016</v>
      </c>
      <c r="I637" s="35">
        <f t="shared" si="154"/>
        <v>8.0984000000000016</v>
      </c>
      <c r="J637" s="74"/>
      <c r="K637" s="34">
        <f t="shared" ref="K637:L649" si="155">F637+H637</f>
        <v>48.590400000000002</v>
      </c>
      <c r="L637" s="35">
        <f t="shared" si="155"/>
        <v>48.590400000000002</v>
      </c>
    </row>
    <row r="638" spans="1:12" x14ac:dyDescent="0.25">
      <c r="A638" s="39"/>
      <c r="B638" s="40"/>
      <c r="C638" s="41"/>
      <c r="D638" s="34"/>
      <c r="E638" s="35"/>
      <c r="F638" s="35">
        <f>D638*$F$9</f>
        <v>0</v>
      </c>
      <c r="G638" s="35">
        <f t="shared" si="153"/>
        <v>0</v>
      </c>
      <c r="H638" s="34">
        <f t="shared" si="154"/>
        <v>0</v>
      </c>
      <c r="I638" s="35">
        <f t="shared" si="154"/>
        <v>0</v>
      </c>
      <c r="J638" s="74"/>
      <c r="K638" s="34">
        <f t="shared" si="155"/>
        <v>0</v>
      </c>
      <c r="L638" s="35">
        <f t="shared" si="155"/>
        <v>0</v>
      </c>
    </row>
    <row r="639" spans="1:12" x14ac:dyDescent="0.25">
      <c r="A639" s="36" t="s">
        <v>837</v>
      </c>
      <c r="B639" s="37" t="s">
        <v>838</v>
      </c>
      <c r="C639" s="38" t="s">
        <v>169</v>
      </c>
      <c r="D639" s="34">
        <v>10.61</v>
      </c>
      <c r="E639" s="35">
        <v>10.61</v>
      </c>
      <c r="F639" s="35">
        <f>D639*$F$9</f>
        <v>11.246600000000001</v>
      </c>
      <c r="G639" s="35">
        <f t="shared" si="153"/>
        <v>11.246600000000001</v>
      </c>
      <c r="H639" s="34">
        <f t="shared" si="154"/>
        <v>2.2493200000000004</v>
      </c>
      <c r="I639" s="35">
        <f t="shared" si="154"/>
        <v>2.2493200000000004</v>
      </c>
      <c r="J639" s="74"/>
      <c r="K639" s="34">
        <f t="shared" si="155"/>
        <v>13.495920000000002</v>
      </c>
      <c r="L639" s="35">
        <f t="shared" si="155"/>
        <v>13.495920000000002</v>
      </c>
    </row>
    <row r="640" spans="1:12" x14ac:dyDescent="0.25">
      <c r="A640" s="39"/>
      <c r="B640" s="40"/>
      <c r="C640" s="41"/>
      <c r="D640" s="34"/>
      <c r="E640" s="35"/>
      <c r="F640" s="35">
        <f>D640*$F$9</f>
        <v>0</v>
      </c>
      <c r="G640" s="35">
        <f t="shared" si="153"/>
        <v>0</v>
      </c>
      <c r="H640" s="34">
        <f t="shared" si="154"/>
        <v>0</v>
      </c>
      <c r="I640" s="35">
        <f t="shared" si="154"/>
        <v>0</v>
      </c>
      <c r="J640" s="74"/>
      <c r="K640" s="34">
        <f t="shared" si="155"/>
        <v>0</v>
      </c>
      <c r="L640" s="35">
        <f t="shared" si="155"/>
        <v>0</v>
      </c>
    </row>
    <row r="641" spans="1:12" x14ac:dyDescent="0.25">
      <c r="A641" s="36" t="s">
        <v>839</v>
      </c>
      <c r="B641" s="37" t="s">
        <v>840</v>
      </c>
      <c r="C641" s="38" t="s">
        <v>169</v>
      </c>
      <c r="D641" s="34">
        <v>24.75</v>
      </c>
      <c r="E641" s="35">
        <v>24.75</v>
      </c>
      <c r="F641" s="35">
        <f>D641*$F$9</f>
        <v>26.235000000000003</v>
      </c>
      <c r="G641" s="35">
        <f t="shared" si="153"/>
        <v>26.235000000000003</v>
      </c>
      <c r="H641" s="34">
        <f t="shared" si="154"/>
        <v>5.2470000000000008</v>
      </c>
      <c r="I641" s="35">
        <f t="shared" si="154"/>
        <v>5.2470000000000008</v>
      </c>
      <c r="J641" s="74"/>
      <c r="K641" s="34">
        <f t="shared" si="155"/>
        <v>31.482000000000003</v>
      </c>
      <c r="L641" s="35">
        <f t="shared" si="155"/>
        <v>31.482000000000003</v>
      </c>
    </row>
    <row r="642" spans="1:12" x14ac:dyDescent="0.25">
      <c r="A642" s="39"/>
      <c r="B642" s="40"/>
      <c r="C642" s="41"/>
      <c r="D642" s="34"/>
      <c r="E642" s="35"/>
      <c r="F642" s="35">
        <f>D642*$F$9</f>
        <v>0</v>
      </c>
      <c r="G642" s="35">
        <f t="shared" si="153"/>
        <v>0</v>
      </c>
      <c r="H642" s="34">
        <f t="shared" si="154"/>
        <v>0</v>
      </c>
      <c r="I642" s="35">
        <f t="shared" si="154"/>
        <v>0</v>
      </c>
      <c r="J642" s="74"/>
      <c r="K642" s="34">
        <f t="shared" si="155"/>
        <v>0</v>
      </c>
      <c r="L642" s="35">
        <f t="shared" si="155"/>
        <v>0</v>
      </c>
    </row>
    <row r="643" spans="1:12" x14ac:dyDescent="0.25">
      <c r="A643" s="36" t="s">
        <v>841</v>
      </c>
      <c r="B643" s="37" t="s">
        <v>842</v>
      </c>
      <c r="C643" s="38" t="s">
        <v>169</v>
      </c>
      <c r="D643" s="34">
        <v>9.06</v>
      </c>
      <c r="E643" s="35">
        <v>9.06</v>
      </c>
      <c r="F643" s="35">
        <f>D643*$F$9</f>
        <v>9.6036000000000001</v>
      </c>
      <c r="G643" s="35">
        <f t="shared" si="153"/>
        <v>9.6036000000000001</v>
      </c>
      <c r="H643" s="34">
        <f t="shared" si="154"/>
        <v>1.9207200000000002</v>
      </c>
      <c r="I643" s="35">
        <f t="shared" si="154"/>
        <v>1.9207200000000002</v>
      </c>
      <c r="J643" s="74"/>
      <c r="K643" s="34">
        <f t="shared" si="155"/>
        <v>11.524319999999999</v>
      </c>
      <c r="L643" s="35">
        <f t="shared" si="155"/>
        <v>11.524319999999999</v>
      </c>
    </row>
    <row r="644" spans="1:12" x14ac:dyDescent="0.25">
      <c r="A644" s="39"/>
      <c r="B644" s="40"/>
      <c r="C644" s="41"/>
      <c r="D644" s="34"/>
      <c r="E644" s="35"/>
      <c r="F644" s="35">
        <f>D644*$F$9</f>
        <v>0</v>
      </c>
      <c r="G644" s="35">
        <f t="shared" si="153"/>
        <v>0</v>
      </c>
      <c r="H644" s="34">
        <f t="shared" si="154"/>
        <v>0</v>
      </c>
      <c r="I644" s="35">
        <f t="shared" si="154"/>
        <v>0</v>
      </c>
      <c r="J644" s="74"/>
      <c r="K644" s="34">
        <f t="shared" si="155"/>
        <v>0</v>
      </c>
      <c r="L644" s="35">
        <f t="shared" si="155"/>
        <v>0</v>
      </c>
    </row>
    <row r="645" spans="1:12" x14ac:dyDescent="0.25">
      <c r="A645" s="36" t="s">
        <v>843</v>
      </c>
      <c r="B645" s="37" t="s">
        <v>844</v>
      </c>
      <c r="C645" s="38" t="s">
        <v>169</v>
      </c>
      <c r="D645" s="34">
        <v>4.95</v>
      </c>
      <c r="E645" s="35">
        <v>4.95</v>
      </c>
      <c r="F645" s="35">
        <f>D645*$F$9</f>
        <v>5.2470000000000008</v>
      </c>
      <c r="G645" s="35">
        <f t="shared" si="153"/>
        <v>5.2470000000000008</v>
      </c>
      <c r="H645" s="34">
        <f t="shared" si="154"/>
        <v>1.0494000000000001</v>
      </c>
      <c r="I645" s="35">
        <f t="shared" si="154"/>
        <v>1.0494000000000001</v>
      </c>
      <c r="J645" s="74"/>
      <c r="K645" s="34">
        <f t="shared" si="155"/>
        <v>6.2964000000000011</v>
      </c>
      <c r="L645" s="35">
        <f t="shared" si="155"/>
        <v>6.2964000000000011</v>
      </c>
    </row>
    <row r="646" spans="1:12" x14ac:dyDescent="0.25">
      <c r="A646" s="39"/>
      <c r="B646" s="40"/>
      <c r="C646" s="41"/>
      <c r="D646" s="34"/>
      <c r="E646" s="35"/>
      <c r="F646" s="35">
        <f>D646*$F$9</f>
        <v>0</v>
      </c>
      <c r="G646" s="35"/>
      <c r="H646" s="34">
        <f t="shared" si="154"/>
        <v>0</v>
      </c>
      <c r="I646" s="35">
        <f t="shared" si="154"/>
        <v>0</v>
      </c>
      <c r="J646" s="74"/>
      <c r="K646" s="34">
        <f t="shared" si="155"/>
        <v>0</v>
      </c>
      <c r="L646" s="35">
        <f t="shared" si="155"/>
        <v>0</v>
      </c>
    </row>
    <row r="647" spans="1:12" x14ac:dyDescent="0.25">
      <c r="A647" s="36" t="s">
        <v>845</v>
      </c>
      <c r="B647" s="37" t="s">
        <v>846</v>
      </c>
      <c r="C647" s="38" t="s">
        <v>169</v>
      </c>
      <c r="D647" s="34">
        <v>17.71</v>
      </c>
      <c r="E647" s="35">
        <v>17.71</v>
      </c>
      <c r="F647" s="35">
        <f>D647*$F$9</f>
        <v>18.772600000000001</v>
      </c>
      <c r="G647" s="35">
        <f>E647*$G$9</f>
        <v>18.772600000000001</v>
      </c>
      <c r="H647" s="34">
        <f t="shared" si="154"/>
        <v>3.7545200000000003</v>
      </c>
      <c r="I647" s="35">
        <f t="shared" si="154"/>
        <v>3.7545200000000003</v>
      </c>
      <c r="J647" s="74"/>
      <c r="K647" s="34">
        <f t="shared" si="155"/>
        <v>22.52712</v>
      </c>
      <c r="L647" s="35">
        <f t="shared" si="155"/>
        <v>22.52712</v>
      </c>
    </row>
    <row r="648" spans="1:12" x14ac:dyDescent="0.25">
      <c r="A648" s="39"/>
      <c r="B648" s="40"/>
      <c r="C648" s="41"/>
      <c r="D648" s="34"/>
      <c r="E648" s="35"/>
      <c r="F648" s="35"/>
      <c r="G648" s="35">
        <f>E648*$G$9</f>
        <v>0</v>
      </c>
      <c r="H648" s="34"/>
      <c r="I648" s="35"/>
      <c r="J648" s="74"/>
      <c r="K648" s="34">
        <f t="shared" si="155"/>
        <v>0</v>
      </c>
      <c r="L648" s="35">
        <f t="shared" si="155"/>
        <v>0</v>
      </c>
    </row>
    <row r="649" spans="1:12" x14ac:dyDescent="0.25">
      <c r="A649" s="36" t="s">
        <v>847</v>
      </c>
      <c r="B649" s="37" t="s">
        <v>848</v>
      </c>
      <c r="C649" s="38" t="s">
        <v>169</v>
      </c>
      <c r="D649" s="34">
        <v>17.71</v>
      </c>
      <c r="E649" s="35">
        <v>17.71</v>
      </c>
      <c r="F649" s="35">
        <f>D649*$F$9</f>
        <v>18.772600000000001</v>
      </c>
      <c r="G649" s="35">
        <f>E649*$G$9</f>
        <v>18.772600000000001</v>
      </c>
      <c r="H649" s="34">
        <f t="shared" ref="H649:I653" si="156">F649*$J$7</f>
        <v>3.7545200000000003</v>
      </c>
      <c r="I649" s="35">
        <f t="shared" si="156"/>
        <v>3.7545200000000003</v>
      </c>
      <c r="J649" s="74"/>
      <c r="K649" s="34">
        <f t="shared" si="155"/>
        <v>22.52712</v>
      </c>
      <c r="L649" s="35">
        <f t="shared" si="155"/>
        <v>22.52712</v>
      </c>
    </row>
    <row r="650" spans="1:12" x14ac:dyDescent="0.25">
      <c r="A650" s="39"/>
      <c r="B650" s="40"/>
      <c r="C650" s="41"/>
      <c r="D650" s="34"/>
      <c r="E650" s="35"/>
      <c r="F650" s="35">
        <f>D650*$F$9</f>
        <v>0</v>
      </c>
      <c r="G650" s="35">
        <f>E650*$G$9</f>
        <v>0</v>
      </c>
      <c r="H650" s="34">
        <f t="shared" si="156"/>
        <v>0</v>
      </c>
      <c r="I650" s="35">
        <f t="shared" si="156"/>
        <v>0</v>
      </c>
      <c r="J650" s="74"/>
      <c r="K650" s="34"/>
      <c r="L650" s="35"/>
    </row>
    <row r="651" spans="1:12" x14ac:dyDescent="0.25">
      <c r="A651" s="36" t="s">
        <v>849</v>
      </c>
      <c r="B651" s="37" t="s">
        <v>850</v>
      </c>
      <c r="C651" s="38" t="s">
        <v>169</v>
      </c>
      <c r="D651" s="34">
        <v>19.13</v>
      </c>
      <c r="E651" s="35">
        <v>19.13</v>
      </c>
      <c r="F651" s="35">
        <f>D651*$F$9</f>
        <v>20.277799999999999</v>
      </c>
      <c r="G651" s="35">
        <f>E651*$G$9</f>
        <v>20.277799999999999</v>
      </c>
      <c r="H651" s="34">
        <f t="shared" si="156"/>
        <v>4.0555599999999998</v>
      </c>
      <c r="I651" s="35">
        <f t="shared" si="156"/>
        <v>4.0555599999999998</v>
      </c>
      <c r="J651" s="74"/>
      <c r="K651" s="34">
        <f t="shared" ref="K651:L655" si="157">F651+H651</f>
        <v>24.333359999999999</v>
      </c>
      <c r="L651" s="35">
        <f t="shared" si="157"/>
        <v>24.333359999999999</v>
      </c>
    </row>
    <row r="652" spans="1:12" x14ac:dyDescent="0.25">
      <c r="A652" s="39"/>
      <c r="B652" s="40"/>
      <c r="C652" s="41"/>
      <c r="D652" s="34"/>
      <c r="E652" s="35"/>
      <c r="F652" s="35">
        <f>D652*$F$9</f>
        <v>0</v>
      </c>
      <c r="G652" s="35"/>
      <c r="H652" s="34">
        <f t="shared" si="156"/>
        <v>0</v>
      </c>
      <c r="I652" s="35">
        <f t="shared" si="156"/>
        <v>0</v>
      </c>
      <c r="J652" s="74"/>
      <c r="K652" s="34">
        <f t="shared" si="157"/>
        <v>0</v>
      </c>
      <c r="L652" s="35">
        <f t="shared" si="157"/>
        <v>0</v>
      </c>
    </row>
    <row r="653" spans="1:12" x14ac:dyDescent="0.25">
      <c r="A653" s="36" t="s">
        <v>851</v>
      </c>
      <c r="B653" s="37" t="s">
        <v>852</v>
      </c>
      <c r="C653" s="38" t="s">
        <v>169</v>
      </c>
      <c r="D653" s="34">
        <v>17.71</v>
      </c>
      <c r="E653" s="35">
        <v>17.71</v>
      </c>
      <c r="F653" s="35">
        <f>D653*$F$9</f>
        <v>18.772600000000001</v>
      </c>
      <c r="G653" s="35">
        <f>E653*$G$9</f>
        <v>18.772600000000001</v>
      </c>
      <c r="H653" s="34">
        <f t="shared" si="156"/>
        <v>3.7545200000000003</v>
      </c>
      <c r="I653" s="35">
        <f t="shared" si="156"/>
        <v>3.7545200000000003</v>
      </c>
      <c r="J653" s="74"/>
      <c r="K653" s="34">
        <f t="shared" si="157"/>
        <v>22.52712</v>
      </c>
      <c r="L653" s="35">
        <f t="shared" si="157"/>
        <v>22.52712</v>
      </c>
    </row>
    <row r="654" spans="1:12" x14ac:dyDescent="0.25">
      <c r="A654" s="39"/>
      <c r="B654" s="40"/>
      <c r="C654" s="41"/>
      <c r="D654" s="34"/>
      <c r="E654" s="35"/>
      <c r="F654" s="35">
        <f>D654*$F$9</f>
        <v>0</v>
      </c>
      <c r="G654" s="35">
        <f>E654*$G$9</f>
        <v>0</v>
      </c>
      <c r="H654" s="34"/>
      <c r="I654" s="35"/>
      <c r="J654" s="74"/>
      <c r="K654" s="34">
        <f t="shared" si="157"/>
        <v>0</v>
      </c>
      <c r="L654" s="35">
        <f t="shared" si="157"/>
        <v>0</v>
      </c>
    </row>
    <row r="655" spans="1:12" x14ac:dyDescent="0.25">
      <c r="A655" s="36" t="s">
        <v>853</v>
      </c>
      <c r="B655" s="37" t="s">
        <v>854</v>
      </c>
      <c r="C655" s="38" t="s">
        <v>169</v>
      </c>
      <c r="D655" s="34">
        <v>4.96</v>
      </c>
      <c r="E655" s="35">
        <v>4.96</v>
      </c>
      <c r="F655" s="35">
        <f>D655*$F$9</f>
        <v>5.2576000000000001</v>
      </c>
      <c r="G655" s="35">
        <f>E655*$G$9</f>
        <v>5.2576000000000001</v>
      </c>
      <c r="H655" s="34">
        <f>F655*$J$7</f>
        <v>1.05152</v>
      </c>
      <c r="I655" s="35">
        <f>G655*$J$7</f>
        <v>1.05152</v>
      </c>
      <c r="J655" s="74"/>
      <c r="K655" s="34">
        <f t="shared" si="157"/>
        <v>6.3091200000000001</v>
      </c>
      <c r="L655" s="35">
        <f t="shared" si="157"/>
        <v>6.3091200000000001</v>
      </c>
    </row>
    <row r="656" spans="1:12" x14ac:dyDescent="0.25">
      <c r="A656" s="39"/>
      <c r="B656" s="40"/>
      <c r="C656" s="41"/>
      <c r="D656" s="34"/>
      <c r="E656" s="35"/>
      <c r="F656" s="35"/>
      <c r="G656" s="35"/>
      <c r="H656" s="34"/>
      <c r="I656" s="35"/>
      <c r="J656" s="74"/>
      <c r="K656" s="34"/>
      <c r="L656" s="35"/>
    </row>
    <row r="657" spans="1:12" ht="25.5" x14ac:dyDescent="0.25">
      <c r="A657" s="54" t="s">
        <v>855</v>
      </c>
      <c r="B657" s="55" t="s">
        <v>856</v>
      </c>
      <c r="C657" s="50"/>
      <c r="D657" s="51"/>
      <c r="E657" s="52"/>
      <c r="F657" s="52"/>
      <c r="G657" s="52"/>
      <c r="H657" s="51"/>
      <c r="I657" s="52"/>
      <c r="J657" s="53"/>
      <c r="K657" s="51"/>
      <c r="L657" s="52"/>
    </row>
    <row r="658" spans="1:12" ht="25.5" x14ac:dyDescent="0.25">
      <c r="A658" s="30" t="s">
        <v>857</v>
      </c>
      <c r="B658" s="31" t="s">
        <v>858</v>
      </c>
      <c r="C658" s="32"/>
      <c r="D658" s="34"/>
      <c r="E658" s="35"/>
      <c r="F658" s="35"/>
      <c r="G658" s="35"/>
      <c r="H658" s="34"/>
      <c r="I658" s="35"/>
      <c r="J658" s="74"/>
      <c r="K658" s="34"/>
      <c r="L658" s="35"/>
    </row>
    <row r="659" spans="1:12" x14ac:dyDescent="0.25">
      <c r="A659" s="36" t="s">
        <v>859</v>
      </c>
      <c r="B659" s="37" t="s">
        <v>860</v>
      </c>
      <c r="C659" s="38" t="s">
        <v>169</v>
      </c>
      <c r="D659" s="34">
        <v>8.49</v>
      </c>
      <c r="E659" s="35">
        <v>5.0999999999999996</v>
      </c>
      <c r="F659" s="35">
        <f>D659*$F$9</f>
        <v>8.9994000000000014</v>
      </c>
      <c r="G659" s="35">
        <f>E659*$G$9</f>
        <v>5.4059999999999997</v>
      </c>
      <c r="H659" s="34">
        <f>F659*$J$7</f>
        <v>1.7998800000000004</v>
      </c>
      <c r="I659" s="35">
        <f>G659*$J$7</f>
        <v>1.0811999999999999</v>
      </c>
      <c r="J659" s="74"/>
      <c r="K659" s="34">
        <f>F659+H659</f>
        <v>10.799280000000001</v>
      </c>
      <c r="L659" s="35">
        <f>G659+I659</f>
        <v>6.4871999999999996</v>
      </c>
    </row>
    <row r="660" spans="1:12" x14ac:dyDescent="0.25">
      <c r="A660" s="39"/>
      <c r="B660" s="40"/>
      <c r="C660" s="41"/>
      <c r="D660" s="34"/>
      <c r="E660" s="35"/>
      <c r="F660" s="35"/>
      <c r="G660" s="35"/>
      <c r="H660" s="34"/>
      <c r="I660" s="35"/>
      <c r="J660" s="74"/>
      <c r="K660" s="34"/>
      <c r="L660" s="35"/>
    </row>
    <row r="661" spans="1:12" ht="38.25" x14ac:dyDescent="0.25">
      <c r="A661" s="30" t="s">
        <v>861</v>
      </c>
      <c r="B661" s="31" t="s">
        <v>862</v>
      </c>
      <c r="C661" s="32"/>
      <c r="D661" s="34"/>
      <c r="E661" s="35"/>
      <c r="F661" s="35"/>
      <c r="G661" s="35"/>
      <c r="H661" s="34"/>
      <c r="I661" s="35"/>
      <c r="J661" s="74"/>
      <c r="K661" s="34"/>
      <c r="L661" s="35"/>
    </row>
    <row r="662" spans="1:12" x14ac:dyDescent="0.25">
      <c r="A662" s="36" t="s">
        <v>863</v>
      </c>
      <c r="B662" s="37" t="s">
        <v>864</v>
      </c>
      <c r="C662" s="38" t="s">
        <v>169</v>
      </c>
      <c r="D662" s="34">
        <v>12.03</v>
      </c>
      <c r="E662" s="35">
        <v>7.22</v>
      </c>
      <c r="F662" s="35">
        <f>D662*$F$9</f>
        <v>12.751799999999999</v>
      </c>
      <c r="G662" s="35">
        <f t="shared" ref="G662:G687" si="158">E662*$G$9</f>
        <v>7.6532</v>
      </c>
      <c r="H662" s="34">
        <f t="shared" ref="H662:I674" si="159">F662*$J$7</f>
        <v>2.55036</v>
      </c>
      <c r="I662" s="35">
        <f t="shared" si="159"/>
        <v>1.53064</v>
      </c>
      <c r="J662" s="74"/>
      <c r="K662" s="34">
        <f t="shared" ref="K662:L679" si="160">F662+H662</f>
        <v>15.302159999999999</v>
      </c>
      <c r="L662" s="35">
        <f t="shared" si="160"/>
        <v>9.18384</v>
      </c>
    </row>
    <row r="663" spans="1:12" x14ac:dyDescent="0.25">
      <c r="A663" s="39"/>
      <c r="B663" s="40"/>
      <c r="C663" s="41"/>
      <c r="D663" s="34"/>
      <c r="E663" s="35"/>
      <c r="F663" s="35">
        <f>D663*$F$9</f>
        <v>0</v>
      </c>
      <c r="G663" s="35">
        <f t="shared" si="158"/>
        <v>0</v>
      </c>
      <c r="H663" s="34">
        <f t="shared" si="159"/>
        <v>0</v>
      </c>
      <c r="I663" s="35">
        <f t="shared" si="159"/>
        <v>0</v>
      </c>
      <c r="J663" s="74"/>
      <c r="K663" s="34">
        <f t="shared" si="160"/>
        <v>0</v>
      </c>
      <c r="L663" s="35">
        <f t="shared" si="160"/>
        <v>0</v>
      </c>
    </row>
    <row r="664" spans="1:12" x14ac:dyDescent="0.25">
      <c r="A664" s="36" t="s">
        <v>865</v>
      </c>
      <c r="B664" s="37" t="s">
        <v>866</v>
      </c>
      <c r="C664" s="38" t="s">
        <v>169</v>
      </c>
      <c r="D664" s="34">
        <v>15.56</v>
      </c>
      <c r="E664" s="35">
        <v>9.34</v>
      </c>
      <c r="F664" s="35">
        <f>D664*$F$9</f>
        <v>16.493600000000001</v>
      </c>
      <c r="G664" s="35">
        <f t="shared" si="158"/>
        <v>9.9004000000000012</v>
      </c>
      <c r="H664" s="34">
        <f t="shared" si="159"/>
        <v>3.2987200000000003</v>
      </c>
      <c r="I664" s="35">
        <f t="shared" si="159"/>
        <v>1.9800800000000003</v>
      </c>
      <c r="J664" s="74"/>
      <c r="K664" s="34">
        <f t="shared" si="160"/>
        <v>19.79232</v>
      </c>
      <c r="L664" s="35">
        <f t="shared" si="160"/>
        <v>11.880480000000002</v>
      </c>
    </row>
    <row r="665" spans="1:12" x14ac:dyDescent="0.25">
      <c r="A665" s="39"/>
      <c r="B665" s="40"/>
      <c r="C665" s="41"/>
      <c r="D665" s="34"/>
      <c r="E665" s="35"/>
      <c r="F665" s="35">
        <f>D665*$F$9</f>
        <v>0</v>
      </c>
      <c r="G665" s="35">
        <f t="shared" si="158"/>
        <v>0</v>
      </c>
      <c r="H665" s="34">
        <f t="shared" si="159"/>
        <v>0</v>
      </c>
      <c r="I665" s="35">
        <f t="shared" si="159"/>
        <v>0</v>
      </c>
      <c r="J665" s="74"/>
      <c r="K665" s="34">
        <f t="shared" si="160"/>
        <v>0</v>
      </c>
      <c r="L665" s="35">
        <f t="shared" si="160"/>
        <v>0</v>
      </c>
    </row>
    <row r="666" spans="1:12" x14ac:dyDescent="0.25">
      <c r="A666" s="36" t="s">
        <v>867</v>
      </c>
      <c r="B666" s="37" t="s">
        <v>868</v>
      </c>
      <c r="C666" s="38" t="s">
        <v>169</v>
      </c>
      <c r="D666" s="34">
        <v>12.03</v>
      </c>
      <c r="E666" s="35">
        <v>7.22</v>
      </c>
      <c r="F666" s="35">
        <f>D666*$F$9</f>
        <v>12.751799999999999</v>
      </c>
      <c r="G666" s="35">
        <f t="shared" si="158"/>
        <v>7.6532</v>
      </c>
      <c r="H666" s="34">
        <f t="shared" si="159"/>
        <v>2.55036</v>
      </c>
      <c r="I666" s="35">
        <f t="shared" si="159"/>
        <v>1.53064</v>
      </c>
      <c r="J666" s="74"/>
      <c r="K666" s="34">
        <f t="shared" si="160"/>
        <v>15.302159999999999</v>
      </c>
      <c r="L666" s="35">
        <f t="shared" si="160"/>
        <v>9.18384</v>
      </c>
    </row>
    <row r="667" spans="1:12" x14ac:dyDescent="0.25">
      <c r="A667" s="39"/>
      <c r="B667" s="40"/>
      <c r="C667" s="41"/>
      <c r="D667" s="34"/>
      <c r="E667" s="35"/>
      <c r="F667" s="35">
        <f>D667*$F$9</f>
        <v>0</v>
      </c>
      <c r="G667" s="35">
        <f t="shared" si="158"/>
        <v>0</v>
      </c>
      <c r="H667" s="34">
        <f t="shared" si="159"/>
        <v>0</v>
      </c>
      <c r="I667" s="35">
        <f t="shared" si="159"/>
        <v>0</v>
      </c>
      <c r="J667" s="74"/>
      <c r="K667" s="34">
        <f t="shared" si="160"/>
        <v>0</v>
      </c>
      <c r="L667" s="35">
        <f t="shared" si="160"/>
        <v>0</v>
      </c>
    </row>
    <row r="668" spans="1:12" x14ac:dyDescent="0.25">
      <c r="A668" s="36" t="s">
        <v>869</v>
      </c>
      <c r="B668" s="37" t="s">
        <v>870</v>
      </c>
      <c r="C668" s="38" t="s">
        <v>169</v>
      </c>
      <c r="D668" s="34">
        <v>12.03</v>
      </c>
      <c r="E668" s="35">
        <v>7.22</v>
      </c>
      <c r="F668" s="35">
        <f>D668*$F$9</f>
        <v>12.751799999999999</v>
      </c>
      <c r="G668" s="35">
        <f t="shared" si="158"/>
        <v>7.6532</v>
      </c>
      <c r="H668" s="34">
        <f t="shared" si="159"/>
        <v>2.55036</v>
      </c>
      <c r="I668" s="35">
        <f t="shared" si="159"/>
        <v>1.53064</v>
      </c>
      <c r="J668" s="74"/>
      <c r="K668" s="34">
        <f t="shared" si="160"/>
        <v>15.302159999999999</v>
      </c>
      <c r="L668" s="35">
        <f t="shared" si="160"/>
        <v>9.18384</v>
      </c>
    </row>
    <row r="669" spans="1:12" x14ac:dyDescent="0.25">
      <c r="A669" s="39"/>
      <c r="B669" s="40"/>
      <c r="C669" s="41"/>
      <c r="D669" s="34"/>
      <c r="E669" s="35"/>
      <c r="F669" s="35">
        <f>D669*$F$9</f>
        <v>0</v>
      </c>
      <c r="G669" s="35">
        <f t="shared" si="158"/>
        <v>0</v>
      </c>
      <c r="H669" s="34">
        <f t="shared" si="159"/>
        <v>0</v>
      </c>
      <c r="I669" s="35">
        <f t="shared" si="159"/>
        <v>0</v>
      </c>
      <c r="J669" s="74"/>
      <c r="K669" s="34">
        <f t="shared" si="160"/>
        <v>0</v>
      </c>
      <c r="L669" s="35">
        <f t="shared" si="160"/>
        <v>0</v>
      </c>
    </row>
    <row r="670" spans="1:12" x14ac:dyDescent="0.25">
      <c r="A670" s="36" t="s">
        <v>871</v>
      </c>
      <c r="B670" s="37" t="s">
        <v>872</v>
      </c>
      <c r="C670" s="38" t="s">
        <v>169</v>
      </c>
      <c r="D670" s="34">
        <v>12.03</v>
      </c>
      <c r="E670" s="35">
        <v>7.22</v>
      </c>
      <c r="F670" s="35">
        <f>D670*$F$9</f>
        <v>12.751799999999999</v>
      </c>
      <c r="G670" s="35">
        <f t="shared" si="158"/>
        <v>7.6532</v>
      </c>
      <c r="H670" s="34">
        <f t="shared" si="159"/>
        <v>2.55036</v>
      </c>
      <c r="I670" s="35">
        <f t="shared" si="159"/>
        <v>1.53064</v>
      </c>
      <c r="J670" s="74"/>
      <c r="K670" s="34">
        <f t="shared" si="160"/>
        <v>15.302159999999999</v>
      </c>
      <c r="L670" s="35">
        <f t="shared" si="160"/>
        <v>9.18384</v>
      </c>
    </row>
    <row r="671" spans="1:12" x14ac:dyDescent="0.25">
      <c r="A671" s="39"/>
      <c r="B671" s="40"/>
      <c r="C671" s="41"/>
      <c r="D671" s="34"/>
      <c r="E671" s="35"/>
      <c r="F671" s="35">
        <f>D671*$F$9</f>
        <v>0</v>
      </c>
      <c r="G671" s="35">
        <f t="shared" si="158"/>
        <v>0</v>
      </c>
      <c r="H671" s="34">
        <f t="shared" si="159"/>
        <v>0</v>
      </c>
      <c r="I671" s="35">
        <f t="shared" si="159"/>
        <v>0</v>
      </c>
      <c r="J671" s="74"/>
      <c r="K671" s="34">
        <f t="shared" si="160"/>
        <v>0</v>
      </c>
      <c r="L671" s="35">
        <f t="shared" si="160"/>
        <v>0</v>
      </c>
    </row>
    <row r="672" spans="1:12" x14ac:dyDescent="0.25">
      <c r="A672" s="36" t="s">
        <v>873</v>
      </c>
      <c r="B672" s="37" t="s">
        <v>874</v>
      </c>
      <c r="C672" s="38" t="s">
        <v>169</v>
      </c>
      <c r="D672" s="34">
        <v>12.03</v>
      </c>
      <c r="E672" s="35">
        <v>7.22</v>
      </c>
      <c r="F672" s="35">
        <f>D672*$F$9</f>
        <v>12.751799999999999</v>
      </c>
      <c r="G672" s="35">
        <f t="shared" si="158"/>
        <v>7.6532</v>
      </c>
      <c r="H672" s="34">
        <f t="shared" si="159"/>
        <v>2.55036</v>
      </c>
      <c r="I672" s="35">
        <f t="shared" si="159"/>
        <v>1.53064</v>
      </c>
      <c r="J672" s="74"/>
      <c r="K672" s="34">
        <f t="shared" si="160"/>
        <v>15.302159999999999</v>
      </c>
      <c r="L672" s="35">
        <f t="shared" si="160"/>
        <v>9.18384</v>
      </c>
    </row>
    <row r="673" spans="1:12" x14ac:dyDescent="0.25">
      <c r="A673" s="39"/>
      <c r="B673" s="40"/>
      <c r="C673" s="41"/>
      <c r="D673" s="34"/>
      <c r="E673" s="35"/>
      <c r="F673" s="35">
        <f>D673*$F$9</f>
        <v>0</v>
      </c>
      <c r="G673" s="35">
        <f t="shared" si="158"/>
        <v>0</v>
      </c>
      <c r="H673" s="34"/>
      <c r="I673" s="35">
        <f t="shared" si="159"/>
        <v>0</v>
      </c>
      <c r="J673" s="74"/>
      <c r="K673" s="34">
        <f t="shared" si="160"/>
        <v>0</v>
      </c>
      <c r="L673" s="35">
        <f t="shared" si="160"/>
        <v>0</v>
      </c>
    </row>
    <row r="674" spans="1:12" x14ac:dyDescent="0.25">
      <c r="A674" s="36" t="s">
        <v>875</v>
      </c>
      <c r="B674" s="37" t="s">
        <v>876</v>
      </c>
      <c r="C674" s="38" t="s">
        <v>169</v>
      </c>
      <c r="D674" s="34">
        <v>8.49</v>
      </c>
      <c r="E674" s="35">
        <v>5.0999999999999996</v>
      </c>
      <c r="F674" s="35">
        <f>D674*$F$9</f>
        <v>8.9994000000000014</v>
      </c>
      <c r="G674" s="35">
        <f t="shared" si="158"/>
        <v>5.4059999999999997</v>
      </c>
      <c r="H674" s="34">
        <f t="shared" ref="H674:I685" si="161">F674*$J$7</f>
        <v>1.7998800000000004</v>
      </c>
      <c r="I674" s="35">
        <f t="shared" si="159"/>
        <v>1.0811999999999999</v>
      </c>
      <c r="J674" s="74"/>
      <c r="K674" s="34">
        <f t="shared" si="160"/>
        <v>10.799280000000001</v>
      </c>
      <c r="L674" s="35">
        <f t="shared" si="160"/>
        <v>6.4871999999999996</v>
      </c>
    </row>
    <row r="675" spans="1:12" x14ac:dyDescent="0.25">
      <c r="A675" s="39"/>
      <c r="B675" s="40"/>
      <c r="C675" s="41"/>
      <c r="D675" s="34"/>
      <c r="E675" s="35"/>
      <c r="F675" s="35">
        <f>D675*$F$9</f>
        <v>0</v>
      </c>
      <c r="G675" s="35">
        <f t="shared" si="158"/>
        <v>0</v>
      </c>
      <c r="H675" s="34">
        <f t="shared" si="161"/>
        <v>0</v>
      </c>
      <c r="I675" s="35"/>
      <c r="J675" s="74"/>
      <c r="K675" s="34">
        <f t="shared" si="160"/>
        <v>0</v>
      </c>
      <c r="L675" s="35"/>
    </row>
    <row r="676" spans="1:12" x14ac:dyDescent="0.25">
      <c r="A676" s="36" t="s">
        <v>877</v>
      </c>
      <c r="B676" s="37" t="s">
        <v>878</v>
      </c>
      <c r="C676" s="38" t="s">
        <v>169</v>
      </c>
      <c r="D676" s="34">
        <v>13.45</v>
      </c>
      <c r="E676" s="35">
        <v>8.07</v>
      </c>
      <c r="F676" s="35">
        <f>D676*$F$9</f>
        <v>14.257</v>
      </c>
      <c r="G676" s="35">
        <f t="shared" si="158"/>
        <v>8.5542000000000016</v>
      </c>
      <c r="H676" s="34">
        <f t="shared" si="161"/>
        <v>2.8513999999999999</v>
      </c>
      <c r="I676" s="35">
        <f t="shared" si="161"/>
        <v>1.7108400000000004</v>
      </c>
      <c r="J676" s="74"/>
      <c r="K676" s="34">
        <f t="shared" si="160"/>
        <v>17.1084</v>
      </c>
      <c r="L676" s="35">
        <f t="shared" si="160"/>
        <v>10.265040000000003</v>
      </c>
    </row>
    <row r="677" spans="1:12" x14ac:dyDescent="0.25">
      <c r="A677" s="39"/>
      <c r="B677" s="40"/>
      <c r="C677" s="41"/>
      <c r="D677" s="34"/>
      <c r="E677" s="35"/>
      <c r="F677" s="35">
        <f>D677*$F$9</f>
        <v>0</v>
      </c>
      <c r="G677" s="35">
        <f t="shared" si="158"/>
        <v>0</v>
      </c>
      <c r="H677" s="34">
        <f t="shared" si="161"/>
        <v>0</v>
      </c>
      <c r="I677" s="35">
        <f t="shared" si="161"/>
        <v>0</v>
      </c>
      <c r="J677" s="74"/>
      <c r="K677" s="34">
        <f t="shared" si="160"/>
        <v>0</v>
      </c>
      <c r="L677" s="35">
        <f t="shared" si="160"/>
        <v>0</v>
      </c>
    </row>
    <row r="678" spans="1:12" ht="25.5" x14ac:dyDescent="0.25">
      <c r="A678" s="30" t="s">
        <v>879</v>
      </c>
      <c r="B678" s="31" t="s">
        <v>880</v>
      </c>
      <c r="C678" s="32" t="s">
        <v>169</v>
      </c>
      <c r="D678" s="34">
        <v>2.84</v>
      </c>
      <c r="E678" s="35">
        <v>1.71</v>
      </c>
      <c r="F678" s="35">
        <f>D678*$F$9</f>
        <v>3.0104000000000002</v>
      </c>
      <c r="G678" s="35">
        <f t="shared" si="158"/>
        <v>1.8126</v>
      </c>
      <c r="H678" s="34">
        <f t="shared" si="161"/>
        <v>0.60208000000000006</v>
      </c>
      <c r="I678" s="35">
        <f t="shared" si="161"/>
        <v>0.36252000000000001</v>
      </c>
      <c r="J678" s="74"/>
      <c r="K678" s="34">
        <f t="shared" si="160"/>
        <v>3.6124800000000001</v>
      </c>
      <c r="L678" s="35">
        <f t="shared" si="160"/>
        <v>2.1751200000000002</v>
      </c>
    </row>
    <row r="679" spans="1:12" x14ac:dyDescent="0.25">
      <c r="A679" s="36" t="s">
        <v>881</v>
      </c>
      <c r="B679" s="37" t="s">
        <v>882</v>
      </c>
      <c r="C679" s="38" t="s">
        <v>169</v>
      </c>
      <c r="D679" s="34">
        <v>21.91</v>
      </c>
      <c r="E679" s="35">
        <v>13.14</v>
      </c>
      <c r="F679" s="35">
        <f>D679*$F$9</f>
        <v>23.224600000000002</v>
      </c>
      <c r="G679" s="35">
        <f t="shared" si="158"/>
        <v>13.928400000000002</v>
      </c>
      <c r="H679" s="34">
        <f t="shared" si="161"/>
        <v>4.6449200000000008</v>
      </c>
      <c r="I679" s="35">
        <f t="shared" si="161"/>
        <v>2.7856800000000006</v>
      </c>
      <c r="J679" s="74"/>
      <c r="K679" s="34">
        <f t="shared" si="160"/>
        <v>27.869520000000001</v>
      </c>
      <c r="L679" s="35">
        <f t="shared" si="160"/>
        <v>16.714080000000003</v>
      </c>
    </row>
    <row r="680" spans="1:12" x14ac:dyDescent="0.25">
      <c r="A680" s="39"/>
      <c r="B680" s="40"/>
      <c r="C680" s="41"/>
      <c r="D680" s="34"/>
      <c r="E680" s="35"/>
      <c r="F680" s="35">
        <f>D680*$F$9</f>
        <v>0</v>
      </c>
      <c r="G680" s="35">
        <f t="shared" si="158"/>
        <v>0</v>
      </c>
      <c r="H680" s="34">
        <f t="shared" si="161"/>
        <v>0</v>
      </c>
      <c r="I680" s="35">
        <f t="shared" si="161"/>
        <v>0</v>
      </c>
      <c r="J680" s="74"/>
      <c r="K680" s="34"/>
      <c r="L680" s="35">
        <f t="shared" ref="L680:L685" si="162">G680+I680</f>
        <v>0</v>
      </c>
    </row>
    <row r="681" spans="1:12" x14ac:dyDescent="0.25">
      <c r="A681" s="36" t="s">
        <v>883</v>
      </c>
      <c r="B681" s="37" t="s">
        <v>884</v>
      </c>
      <c r="C681" s="38" t="s">
        <v>169</v>
      </c>
      <c r="D681" s="34">
        <v>5.8</v>
      </c>
      <c r="E681" s="35">
        <v>3.39</v>
      </c>
      <c r="F681" s="35">
        <f>D681*$F$9</f>
        <v>6.1479999999999997</v>
      </c>
      <c r="G681" s="35">
        <f t="shared" si="158"/>
        <v>3.5934000000000004</v>
      </c>
      <c r="H681" s="34">
        <f t="shared" si="161"/>
        <v>1.2296</v>
      </c>
      <c r="I681" s="35">
        <f t="shared" si="161"/>
        <v>0.7186800000000001</v>
      </c>
      <c r="J681" s="74"/>
      <c r="K681" s="34">
        <f t="shared" ref="K681:K687" si="163">F681+H681</f>
        <v>7.3775999999999993</v>
      </c>
      <c r="L681" s="35">
        <f t="shared" si="162"/>
        <v>4.3120800000000008</v>
      </c>
    </row>
    <row r="682" spans="1:12" x14ac:dyDescent="0.25">
      <c r="A682" s="39"/>
      <c r="B682" s="40"/>
      <c r="C682" s="41"/>
      <c r="D682" s="34"/>
      <c r="E682" s="35"/>
      <c r="F682" s="35">
        <f>D682*$F$9</f>
        <v>0</v>
      </c>
      <c r="G682" s="35">
        <f t="shared" si="158"/>
        <v>0</v>
      </c>
      <c r="H682" s="34">
        <f t="shared" si="161"/>
        <v>0</v>
      </c>
      <c r="I682" s="35">
        <f t="shared" si="161"/>
        <v>0</v>
      </c>
      <c r="J682" s="74"/>
      <c r="K682" s="34">
        <f t="shared" si="163"/>
        <v>0</v>
      </c>
      <c r="L682" s="35">
        <f t="shared" si="162"/>
        <v>0</v>
      </c>
    </row>
    <row r="683" spans="1:12" x14ac:dyDescent="0.25">
      <c r="A683" s="36" t="s">
        <v>885</v>
      </c>
      <c r="B683" s="37" t="s">
        <v>886</v>
      </c>
      <c r="C683" s="38" t="s">
        <v>169</v>
      </c>
      <c r="D683" s="34">
        <v>9.91</v>
      </c>
      <c r="E683" s="35">
        <v>5.95</v>
      </c>
      <c r="F683" s="35">
        <f>D683*$F$9</f>
        <v>10.5046</v>
      </c>
      <c r="G683" s="35">
        <f t="shared" si="158"/>
        <v>6.3070000000000004</v>
      </c>
      <c r="H683" s="34">
        <f t="shared" si="161"/>
        <v>2.1009199999999999</v>
      </c>
      <c r="I683" s="35">
        <f t="shared" si="161"/>
        <v>1.2614000000000001</v>
      </c>
      <c r="J683" s="74"/>
      <c r="K683" s="34">
        <f t="shared" si="163"/>
        <v>12.60552</v>
      </c>
      <c r="L683" s="35">
        <f t="shared" si="162"/>
        <v>7.5684000000000005</v>
      </c>
    </row>
    <row r="684" spans="1:12" x14ac:dyDescent="0.25">
      <c r="A684" s="39"/>
      <c r="B684" s="40"/>
      <c r="C684" s="41"/>
      <c r="D684" s="34"/>
      <c r="E684" s="35"/>
      <c r="F684" s="35">
        <f>D684*$F$9</f>
        <v>0</v>
      </c>
      <c r="G684" s="35">
        <f t="shared" si="158"/>
        <v>0</v>
      </c>
      <c r="H684" s="34">
        <f t="shared" si="161"/>
        <v>0</v>
      </c>
      <c r="I684" s="35">
        <f t="shared" si="161"/>
        <v>0</v>
      </c>
      <c r="J684" s="74"/>
      <c r="K684" s="34">
        <f t="shared" si="163"/>
        <v>0</v>
      </c>
      <c r="L684" s="35">
        <f t="shared" si="162"/>
        <v>0</v>
      </c>
    </row>
    <row r="685" spans="1:12" x14ac:dyDescent="0.25">
      <c r="A685" s="36" t="s">
        <v>887</v>
      </c>
      <c r="B685" s="37" t="s">
        <v>888</v>
      </c>
      <c r="C685" s="38" t="s">
        <v>169</v>
      </c>
      <c r="D685" s="34">
        <v>13.45</v>
      </c>
      <c r="E685" s="35">
        <v>8.07</v>
      </c>
      <c r="F685" s="35">
        <f>D685*$F$9</f>
        <v>14.257</v>
      </c>
      <c r="G685" s="35">
        <f t="shared" si="158"/>
        <v>8.5542000000000016</v>
      </c>
      <c r="H685" s="34">
        <f t="shared" si="161"/>
        <v>2.8513999999999999</v>
      </c>
      <c r="I685" s="35">
        <f t="shared" si="161"/>
        <v>1.7108400000000004</v>
      </c>
      <c r="J685" s="74"/>
      <c r="K685" s="34">
        <f t="shared" si="163"/>
        <v>17.1084</v>
      </c>
      <c r="L685" s="35">
        <f t="shared" si="162"/>
        <v>10.265040000000003</v>
      </c>
    </row>
    <row r="686" spans="1:12" x14ac:dyDescent="0.25">
      <c r="A686" s="39"/>
      <c r="B686" s="40"/>
      <c r="C686" s="41"/>
      <c r="D686" s="34"/>
      <c r="E686" s="35"/>
      <c r="F686" s="35">
        <f>D686*$F$9</f>
        <v>0</v>
      </c>
      <c r="G686" s="35">
        <f t="shared" si="158"/>
        <v>0</v>
      </c>
      <c r="H686" s="34"/>
      <c r="I686" s="35"/>
      <c r="J686" s="74"/>
      <c r="K686" s="34">
        <f t="shared" si="163"/>
        <v>0</v>
      </c>
      <c r="L686" s="35"/>
    </row>
    <row r="687" spans="1:12" x14ac:dyDescent="0.25">
      <c r="A687" s="36" t="s">
        <v>889</v>
      </c>
      <c r="B687" s="37" t="s">
        <v>890</v>
      </c>
      <c r="C687" s="38" t="s">
        <v>169</v>
      </c>
      <c r="D687" s="34">
        <v>13.45</v>
      </c>
      <c r="E687" s="35">
        <v>8.07</v>
      </c>
      <c r="F687" s="35">
        <f>D687*$F$9</f>
        <v>14.257</v>
      </c>
      <c r="G687" s="35">
        <f t="shared" si="158"/>
        <v>8.5542000000000016</v>
      </c>
      <c r="H687" s="34">
        <f>F687*$J$7</f>
        <v>2.8513999999999999</v>
      </c>
      <c r="I687" s="35">
        <f>G687*$J$7</f>
        <v>1.7108400000000004</v>
      </c>
      <c r="J687" s="74"/>
      <c r="K687" s="34">
        <f t="shared" si="163"/>
        <v>17.1084</v>
      </c>
      <c r="L687" s="35">
        <f>G687+I687</f>
        <v>10.265040000000003</v>
      </c>
    </row>
    <row r="688" spans="1:12" x14ac:dyDescent="0.25">
      <c r="A688" s="39"/>
      <c r="B688" s="40"/>
      <c r="C688" s="41"/>
      <c r="D688" s="34"/>
      <c r="E688" s="35"/>
      <c r="F688" s="35"/>
      <c r="G688" s="35"/>
      <c r="H688" s="34"/>
      <c r="I688" s="35"/>
      <c r="J688" s="74"/>
      <c r="K688" s="34"/>
      <c r="L688" s="35"/>
    </row>
    <row r="689" spans="1:12" ht="25.5" x14ac:dyDescent="0.25">
      <c r="A689" s="30" t="s">
        <v>891</v>
      </c>
      <c r="B689" s="31" t="s">
        <v>892</v>
      </c>
      <c r="C689" s="32"/>
      <c r="D689" s="34"/>
      <c r="E689" s="35"/>
      <c r="F689" s="35"/>
      <c r="G689" s="35"/>
      <c r="H689" s="34"/>
      <c r="I689" s="35"/>
      <c r="J689" s="74"/>
      <c r="K689" s="34"/>
      <c r="L689" s="35"/>
    </row>
    <row r="690" spans="1:12" x14ac:dyDescent="0.25">
      <c r="A690" s="65" t="s">
        <v>893</v>
      </c>
      <c r="B690" s="37" t="s">
        <v>894</v>
      </c>
      <c r="C690" s="38" t="s">
        <v>169</v>
      </c>
      <c r="D690" s="34">
        <v>13.45</v>
      </c>
      <c r="E690" s="35">
        <v>8.07</v>
      </c>
      <c r="F690" s="35">
        <f>D690*$F$9</f>
        <v>14.257</v>
      </c>
      <c r="G690" s="35">
        <f>E690*$G$9</f>
        <v>8.5542000000000016</v>
      </c>
      <c r="H690" s="34">
        <f t="shared" ref="H690:I692" si="164">F690*$J$7</f>
        <v>2.8513999999999999</v>
      </c>
      <c r="I690" s="35">
        <f t="shared" si="164"/>
        <v>1.7108400000000004</v>
      </c>
      <c r="J690" s="74"/>
      <c r="K690" s="34">
        <f t="shared" ref="K690:L692" si="165">F690+H690</f>
        <v>17.1084</v>
      </c>
      <c r="L690" s="35">
        <f t="shared" si="165"/>
        <v>10.265040000000003</v>
      </c>
    </row>
    <row r="691" spans="1:12" x14ac:dyDescent="0.25">
      <c r="A691" s="66"/>
      <c r="B691" s="40"/>
      <c r="C691" s="41"/>
      <c r="D691" s="34"/>
      <c r="E691" s="35"/>
      <c r="F691" s="35">
        <f>D691*$F$9</f>
        <v>0</v>
      </c>
      <c r="G691" s="35">
        <f>E691*$G$9</f>
        <v>0</v>
      </c>
      <c r="H691" s="34">
        <f t="shared" si="164"/>
        <v>0</v>
      </c>
      <c r="I691" s="35">
        <f t="shared" si="164"/>
        <v>0</v>
      </c>
      <c r="J691" s="74"/>
      <c r="K691" s="34">
        <f t="shared" si="165"/>
        <v>0</v>
      </c>
      <c r="L691" s="35">
        <f t="shared" si="165"/>
        <v>0</v>
      </c>
    </row>
    <row r="692" spans="1:12" x14ac:dyDescent="0.25">
      <c r="A692" s="36" t="s">
        <v>895</v>
      </c>
      <c r="B692" s="37" t="s">
        <v>896</v>
      </c>
      <c r="C692" s="38" t="s">
        <v>169</v>
      </c>
      <c r="D692" s="34">
        <v>13.45</v>
      </c>
      <c r="E692" s="35">
        <v>8.07</v>
      </c>
      <c r="F692" s="35">
        <f>D692*$F$9</f>
        <v>14.257</v>
      </c>
      <c r="G692" s="35">
        <f>E692*$G$9</f>
        <v>8.5542000000000016</v>
      </c>
      <c r="H692" s="34">
        <f t="shared" si="164"/>
        <v>2.8513999999999999</v>
      </c>
      <c r="I692" s="35">
        <f t="shared" si="164"/>
        <v>1.7108400000000004</v>
      </c>
      <c r="J692" s="74"/>
      <c r="K692" s="34">
        <f t="shared" si="165"/>
        <v>17.1084</v>
      </c>
      <c r="L692" s="35">
        <f t="shared" si="165"/>
        <v>10.265040000000003</v>
      </c>
    </row>
    <row r="693" spans="1:12" x14ac:dyDescent="0.25">
      <c r="A693" s="39"/>
      <c r="B693" s="40"/>
      <c r="C693" s="41"/>
      <c r="D693" s="34"/>
      <c r="E693" s="35"/>
      <c r="F693" s="35"/>
      <c r="G693" s="35"/>
      <c r="H693" s="34"/>
      <c r="I693" s="35"/>
      <c r="J693" s="74"/>
      <c r="K693" s="34"/>
      <c r="L693" s="35"/>
    </row>
    <row r="694" spans="1:12" x14ac:dyDescent="0.25">
      <c r="A694" s="36" t="s">
        <v>897</v>
      </c>
      <c r="B694" s="37" t="s">
        <v>898</v>
      </c>
      <c r="C694" s="38" t="s">
        <v>169</v>
      </c>
      <c r="D694" s="34">
        <v>13.45</v>
      </c>
      <c r="E694" s="35">
        <v>8.07</v>
      </c>
      <c r="F694" s="35">
        <f>D694*$F$9</f>
        <v>14.257</v>
      </c>
      <c r="G694" s="35">
        <f t="shared" ref="G694:G700" si="166">E694*$G$9</f>
        <v>8.5542000000000016</v>
      </c>
      <c r="H694" s="34">
        <f t="shared" ref="H694:I700" si="167">F694*$J$7</f>
        <v>2.8513999999999999</v>
      </c>
      <c r="I694" s="35">
        <f t="shared" si="167"/>
        <v>1.7108400000000004</v>
      </c>
      <c r="J694" s="74"/>
      <c r="K694" s="34">
        <f t="shared" ref="K694:L700" si="168">F694+H694</f>
        <v>17.1084</v>
      </c>
      <c r="L694" s="35">
        <f t="shared" si="168"/>
        <v>10.265040000000003</v>
      </c>
    </row>
    <row r="695" spans="1:12" x14ac:dyDescent="0.25">
      <c r="A695" s="39"/>
      <c r="B695" s="40"/>
      <c r="C695" s="41"/>
      <c r="D695" s="34"/>
      <c r="E695" s="35"/>
      <c r="F695" s="35">
        <f>D695*$F$9</f>
        <v>0</v>
      </c>
      <c r="G695" s="35">
        <f t="shared" si="166"/>
        <v>0</v>
      </c>
      <c r="H695" s="34">
        <f t="shared" si="167"/>
        <v>0</v>
      </c>
      <c r="I695" s="35">
        <f t="shared" si="167"/>
        <v>0</v>
      </c>
      <c r="J695" s="74"/>
      <c r="K695" s="34">
        <f t="shared" si="168"/>
        <v>0</v>
      </c>
      <c r="L695" s="35">
        <f t="shared" si="168"/>
        <v>0</v>
      </c>
    </row>
    <row r="696" spans="1:12" x14ac:dyDescent="0.25">
      <c r="A696" s="36" t="s">
        <v>899</v>
      </c>
      <c r="B696" s="37" t="s">
        <v>900</v>
      </c>
      <c r="C696" s="38" t="s">
        <v>169</v>
      </c>
      <c r="D696" s="34">
        <v>13.45</v>
      </c>
      <c r="E696" s="35">
        <v>8.07</v>
      </c>
      <c r="F696" s="35">
        <f>D696*$F$9</f>
        <v>14.257</v>
      </c>
      <c r="G696" s="35">
        <f t="shared" si="166"/>
        <v>8.5542000000000016</v>
      </c>
      <c r="H696" s="34">
        <f t="shared" si="167"/>
        <v>2.8513999999999999</v>
      </c>
      <c r="I696" s="35">
        <f t="shared" si="167"/>
        <v>1.7108400000000004</v>
      </c>
      <c r="J696" s="74"/>
      <c r="K696" s="34">
        <f t="shared" si="168"/>
        <v>17.1084</v>
      </c>
      <c r="L696" s="35">
        <f t="shared" si="168"/>
        <v>10.265040000000003</v>
      </c>
    </row>
    <row r="697" spans="1:12" x14ac:dyDescent="0.25">
      <c r="A697" s="39"/>
      <c r="B697" s="40"/>
      <c r="C697" s="41"/>
      <c r="D697" s="34"/>
      <c r="E697" s="35"/>
      <c r="F697" s="35">
        <f>D697*$F$9</f>
        <v>0</v>
      </c>
      <c r="G697" s="35">
        <f t="shared" si="166"/>
        <v>0</v>
      </c>
      <c r="H697" s="34">
        <f t="shared" si="167"/>
        <v>0</v>
      </c>
      <c r="I697" s="35">
        <f t="shared" si="167"/>
        <v>0</v>
      </c>
      <c r="J697" s="74"/>
      <c r="K697" s="34">
        <f t="shared" si="168"/>
        <v>0</v>
      </c>
      <c r="L697" s="35">
        <f t="shared" si="168"/>
        <v>0</v>
      </c>
    </row>
    <row r="698" spans="1:12" x14ac:dyDescent="0.25">
      <c r="A698" s="36" t="s">
        <v>901</v>
      </c>
      <c r="B698" s="37" t="s">
        <v>902</v>
      </c>
      <c r="C698" s="38" t="s">
        <v>169</v>
      </c>
      <c r="D698" s="34">
        <v>13.45</v>
      </c>
      <c r="E698" s="35">
        <v>8.07</v>
      </c>
      <c r="F698" s="35">
        <f>D698*$F$9</f>
        <v>14.257</v>
      </c>
      <c r="G698" s="35">
        <f t="shared" si="166"/>
        <v>8.5542000000000016</v>
      </c>
      <c r="H698" s="34">
        <f t="shared" si="167"/>
        <v>2.8513999999999999</v>
      </c>
      <c r="I698" s="35">
        <f t="shared" si="167"/>
        <v>1.7108400000000004</v>
      </c>
      <c r="J698" s="74"/>
      <c r="K698" s="34">
        <f t="shared" si="168"/>
        <v>17.1084</v>
      </c>
      <c r="L698" s="35">
        <f t="shared" si="168"/>
        <v>10.265040000000003</v>
      </c>
    </row>
    <row r="699" spans="1:12" x14ac:dyDescent="0.25">
      <c r="A699" s="39"/>
      <c r="B699" s="40"/>
      <c r="C699" s="41"/>
      <c r="D699" s="34"/>
      <c r="E699" s="35"/>
      <c r="F699" s="35">
        <f>D699*$F$9</f>
        <v>0</v>
      </c>
      <c r="G699" s="35">
        <f t="shared" si="166"/>
        <v>0</v>
      </c>
      <c r="H699" s="34">
        <f t="shared" si="167"/>
        <v>0</v>
      </c>
      <c r="I699" s="35">
        <f t="shared" si="167"/>
        <v>0</v>
      </c>
      <c r="J699" s="74"/>
      <c r="K699" s="34">
        <f t="shared" si="168"/>
        <v>0</v>
      </c>
      <c r="L699" s="35">
        <f t="shared" si="168"/>
        <v>0</v>
      </c>
    </row>
    <row r="700" spans="1:12" x14ac:dyDescent="0.25">
      <c r="A700" s="36" t="s">
        <v>903</v>
      </c>
      <c r="B700" s="37" t="s">
        <v>904</v>
      </c>
      <c r="C700" s="38" t="s">
        <v>169</v>
      </c>
      <c r="D700" s="34">
        <v>13.45</v>
      </c>
      <c r="E700" s="35">
        <v>8.07</v>
      </c>
      <c r="F700" s="35">
        <f>D700*$F$9</f>
        <v>14.257</v>
      </c>
      <c r="G700" s="35">
        <f t="shared" si="166"/>
        <v>8.5542000000000016</v>
      </c>
      <c r="H700" s="34">
        <f t="shared" si="167"/>
        <v>2.8513999999999999</v>
      </c>
      <c r="I700" s="35">
        <f t="shared" si="167"/>
        <v>1.7108400000000004</v>
      </c>
      <c r="J700" s="74"/>
      <c r="K700" s="34">
        <f t="shared" si="168"/>
        <v>17.1084</v>
      </c>
      <c r="L700" s="35">
        <f t="shared" si="168"/>
        <v>10.265040000000003</v>
      </c>
    </row>
    <row r="701" spans="1:12" x14ac:dyDescent="0.25">
      <c r="A701" s="39"/>
      <c r="B701" s="40"/>
      <c r="C701" s="41"/>
      <c r="D701" s="34"/>
      <c r="E701" s="35"/>
      <c r="F701" s="35"/>
      <c r="G701" s="35"/>
      <c r="H701" s="34"/>
      <c r="I701" s="35"/>
      <c r="J701" s="74"/>
      <c r="K701" s="34"/>
      <c r="L701" s="35"/>
    </row>
    <row r="702" spans="1:12" ht="25.5" x14ac:dyDescent="0.25">
      <c r="A702" s="30" t="s">
        <v>905</v>
      </c>
      <c r="B702" s="31" t="s">
        <v>906</v>
      </c>
      <c r="C702" s="32"/>
      <c r="D702" s="34"/>
      <c r="E702" s="35"/>
      <c r="F702" s="35"/>
      <c r="G702" s="35"/>
      <c r="H702" s="34"/>
      <c r="I702" s="35"/>
      <c r="J702" s="74"/>
      <c r="K702" s="34"/>
      <c r="L702" s="35"/>
    </row>
    <row r="703" spans="1:12" x14ac:dyDescent="0.25">
      <c r="A703" s="36" t="s">
        <v>907</v>
      </c>
      <c r="B703" s="37" t="s">
        <v>864</v>
      </c>
      <c r="C703" s="38" t="s">
        <v>169</v>
      </c>
      <c r="D703" s="34">
        <v>9.91</v>
      </c>
      <c r="E703" s="35">
        <v>5.95</v>
      </c>
      <c r="F703" s="35">
        <f>D703*$F$9</f>
        <v>10.5046</v>
      </c>
      <c r="G703" s="35">
        <f t="shared" ref="G703:G709" si="169">E703*$G$9</f>
        <v>6.3070000000000004</v>
      </c>
      <c r="H703" s="34">
        <f t="shared" ref="H703:I709" si="170">F703*$J$7</f>
        <v>2.1009199999999999</v>
      </c>
      <c r="I703" s="35">
        <f t="shared" si="170"/>
        <v>1.2614000000000001</v>
      </c>
      <c r="J703" s="74"/>
      <c r="K703" s="34">
        <f t="shared" ref="K703:L709" si="171">F703+H703</f>
        <v>12.60552</v>
      </c>
      <c r="L703" s="35">
        <f t="shared" si="171"/>
        <v>7.5684000000000005</v>
      </c>
    </row>
    <row r="704" spans="1:12" x14ac:dyDescent="0.25">
      <c r="A704" s="39"/>
      <c r="B704" s="40"/>
      <c r="C704" s="41"/>
      <c r="D704" s="34"/>
      <c r="E704" s="35"/>
      <c r="F704" s="35">
        <f>D704*$F$9</f>
        <v>0</v>
      </c>
      <c r="G704" s="35">
        <f t="shared" si="169"/>
        <v>0</v>
      </c>
      <c r="H704" s="34">
        <f t="shared" si="170"/>
        <v>0</v>
      </c>
      <c r="I704" s="35">
        <f t="shared" si="170"/>
        <v>0</v>
      </c>
      <c r="J704" s="74"/>
      <c r="K704" s="34">
        <f t="shared" si="171"/>
        <v>0</v>
      </c>
      <c r="L704" s="35">
        <f t="shared" si="171"/>
        <v>0</v>
      </c>
    </row>
    <row r="705" spans="1:12" x14ac:dyDescent="0.25">
      <c r="A705" s="36" t="s">
        <v>908</v>
      </c>
      <c r="B705" s="37" t="s">
        <v>866</v>
      </c>
      <c r="C705" s="38" t="s">
        <v>169</v>
      </c>
      <c r="D705" s="34">
        <v>14.14</v>
      </c>
      <c r="E705" s="35">
        <v>9.9</v>
      </c>
      <c r="F705" s="35">
        <f>D705*$F$9</f>
        <v>14.988400000000002</v>
      </c>
      <c r="G705" s="35">
        <f t="shared" si="169"/>
        <v>10.494000000000002</v>
      </c>
      <c r="H705" s="34">
        <f t="shared" si="170"/>
        <v>2.9976800000000008</v>
      </c>
      <c r="I705" s="35">
        <f t="shared" si="170"/>
        <v>2.0988000000000002</v>
      </c>
      <c r="J705" s="74"/>
      <c r="K705" s="34">
        <f t="shared" si="171"/>
        <v>17.986080000000001</v>
      </c>
      <c r="L705" s="35">
        <f t="shared" si="171"/>
        <v>12.592800000000002</v>
      </c>
    </row>
    <row r="706" spans="1:12" x14ac:dyDescent="0.25">
      <c r="A706" s="39"/>
      <c r="B706" s="40"/>
      <c r="C706" s="41"/>
      <c r="D706" s="34"/>
      <c r="E706" s="35"/>
      <c r="F706" s="35">
        <f>D706*$F$9</f>
        <v>0</v>
      </c>
      <c r="G706" s="35">
        <f t="shared" si="169"/>
        <v>0</v>
      </c>
      <c r="H706" s="34">
        <f t="shared" si="170"/>
        <v>0</v>
      </c>
      <c r="I706" s="35">
        <f t="shared" si="170"/>
        <v>0</v>
      </c>
      <c r="J706" s="74"/>
      <c r="K706" s="34">
        <f t="shared" si="171"/>
        <v>0</v>
      </c>
      <c r="L706" s="35">
        <f t="shared" si="171"/>
        <v>0</v>
      </c>
    </row>
    <row r="707" spans="1:12" x14ac:dyDescent="0.25">
      <c r="A707" s="36" t="s">
        <v>909</v>
      </c>
      <c r="B707" s="37" t="s">
        <v>910</v>
      </c>
      <c r="C707" s="38" t="s">
        <v>169</v>
      </c>
      <c r="D707" s="34">
        <v>9.91</v>
      </c>
      <c r="E707" s="35">
        <v>5.95</v>
      </c>
      <c r="F707" s="35">
        <f>D707*$F$9</f>
        <v>10.5046</v>
      </c>
      <c r="G707" s="35">
        <f t="shared" si="169"/>
        <v>6.3070000000000004</v>
      </c>
      <c r="H707" s="34">
        <f t="shared" si="170"/>
        <v>2.1009199999999999</v>
      </c>
      <c r="I707" s="35">
        <f t="shared" si="170"/>
        <v>1.2614000000000001</v>
      </c>
      <c r="J707" s="74"/>
      <c r="K707" s="34">
        <f t="shared" si="171"/>
        <v>12.60552</v>
      </c>
      <c r="L707" s="35">
        <f t="shared" si="171"/>
        <v>7.5684000000000005</v>
      </c>
    </row>
    <row r="708" spans="1:12" x14ac:dyDescent="0.25">
      <c r="A708" s="39"/>
      <c r="B708" s="40"/>
      <c r="C708" s="41"/>
      <c r="D708" s="34"/>
      <c r="E708" s="35"/>
      <c r="F708" s="35">
        <f>D708*$F$9</f>
        <v>0</v>
      </c>
      <c r="G708" s="35">
        <f t="shared" si="169"/>
        <v>0</v>
      </c>
      <c r="H708" s="34">
        <f t="shared" si="170"/>
        <v>0</v>
      </c>
      <c r="I708" s="35">
        <f t="shared" si="170"/>
        <v>0</v>
      </c>
      <c r="J708" s="74"/>
      <c r="K708" s="34">
        <f t="shared" si="171"/>
        <v>0</v>
      </c>
      <c r="L708" s="35">
        <f t="shared" si="171"/>
        <v>0</v>
      </c>
    </row>
    <row r="709" spans="1:12" x14ac:dyDescent="0.25">
      <c r="A709" s="36" t="s">
        <v>911</v>
      </c>
      <c r="B709" s="37" t="s">
        <v>912</v>
      </c>
      <c r="C709" s="38" t="s">
        <v>169</v>
      </c>
      <c r="D709" s="34">
        <v>9.91</v>
      </c>
      <c r="E709" s="35">
        <v>5.95</v>
      </c>
      <c r="F709" s="35">
        <f>D709*$F$9</f>
        <v>10.5046</v>
      </c>
      <c r="G709" s="35">
        <f t="shared" si="169"/>
        <v>6.3070000000000004</v>
      </c>
      <c r="H709" s="34">
        <f t="shared" si="170"/>
        <v>2.1009199999999999</v>
      </c>
      <c r="I709" s="35">
        <f t="shared" si="170"/>
        <v>1.2614000000000001</v>
      </c>
      <c r="J709" s="74"/>
      <c r="K709" s="34">
        <f t="shared" si="171"/>
        <v>12.60552</v>
      </c>
      <c r="L709" s="35">
        <f t="shared" si="171"/>
        <v>7.5684000000000005</v>
      </c>
    </row>
    <row r="710" spans="1:12" x14ac:dyDescent="0.25">
      <c r="A710" s="39"/>
      <c r="B710" s="40"/>
      <c r="C710" s="41"/>
      <c r="D710" s="34"/>
      <c r="E710" s="35"/>
      <c r="F710" s="35"/>
      <c r="G710" s="35"/>
      <c r="H710" s="34"/>
      <c r="I710" s="35"/>
      <c r="J710" s="74"/>
      <c r="K710" s="34"/>
      <c r="L710" s="35"/>
    </row>
    <row r="711" spans="1:12" ht="25.5" x14ac:dyDescent="0.25">
      <c r="A711" s="30" t="s">
        <v>913</v>
      </c>
      <c r="B711" s="31" t="s">
        <v>914</v>
      </c>
      <c r="C711" s="32"/>
      <c r="D711" s="34"/>
      <c r="E711" s="35"/>
      <c r="F711" s="35"/>
      <c r="G711" s="35"/>
      <c r="H711" s="34"/>
      <c r="I711" s="35"/>
      <c r="J711" s="74"/>
      <c r="K711" s="34"/>
      <c r="L711" s="35"/>
    </row>
    <row r="712" spans="1:12" x14ac:dyDescent="0.25">
      <c r="A712" s="36" t="s">
        <v>915</v>
      </c>
      <c r="B712" s="37" t="s">
        <v>916</v>
      </c>
      <c r="C712" s="38" t="s">
        <v>169</v>
      </c>
      <c r="D712" s="34">
        <v>4.3899999999999997</v>
      </c>
      <c r="E712" s="35">
        <v>2.69</v>
      </c>
      <c r="F712" s="35">
        <f>D712*$F$9</f>
        <v>4.6533999999999995</v>
      </c>
      <c r="G712" s="35">
        <f>E712*$G$9</f>
        <v>2.8513999999999999</v>
      </c>
      <c r="H712" s="34">
        <f t="shared" ref="H712:I714" si="172">F712*$J$7</f>
        <v>0.93067999999999995</v>
      </c>
      <c r="I712" s="35">
        <f t="shared" si="172"/>
        <v>0.57028000000000001</v>
      </c>
      <c r="J712" s="74"/>
      <c r="K712" s="34">
        <f t="shared" ref="K712:L714" si="173">F712+H712</f>
        <v>5.5840799999999993</v>
      </c>
      <c r="L712" s="35">
        <f t="shared" si="173"/>
        <v>3.4216799999999998</v>
      </c>
    </row>
    <row r="713" spans="1:12" x14ac:dyDescent="0.25">
      <c r="A713" s="39"/>
      <c r="B713" s="40"/>
      <c r="C713" s="41"/>
      <c r="D713" s="34"/>
      <c r="E713" s="35"/>
      <c r="F713" s="35">
        <f>D713*$F$9</f>
        <v>0</v>
      </c>
      <c r="G713" s="35">
        <f>E713*$G$9</f>
        <v>0</v>
      </c>
      <c r="H713" s="34">
        <f t="shared" si="172"/>
        <v>0</v>
      </c>
      <c r="I713" s="35">
        <f t="shared" si="172"/>
        <v>0</v>
      </c>
      <c r="J713" s="74"/>
      <c r="K713" s="34">
        <f t="shared" si="173"/>
        <v>0</v>
      </c>
      <c r="L713" s="35">
        <f t="shared" si="173"/>
        <v>0</v>
      </c>
    </row>
    <row r="714" spans="1:12" x14ac:dyDescent="0.25">
      <c r="A714" s="36" t="s">
        <v>917</v>
      </c>
      <c r="B714" s="37" t="s">
        <v>918</v>
      </c>
      <c r="C714" s="38" t="s">
        <v>169</v>
      </c>
      <c r="D714" s="34">
        <v>6.66</v>
      </c>
      <c r="E714" s="35">
        <v>4.96</v>
      </c>
      <c r="F714" s="35">
        <f>D714*$F$9</f>
        <v>7.0596000000000005</v>
      </c>
      <c r="G714" s="35">
        <f>E714*$G$9</f>
        <v>5.2576000000000001</v>
      </c>
      <c r="H714" s="34">
        <f t="shared" si="172"/>
        <v>1.4119200000000003</v>
      </c>
      <c r="I714" s="35">
        <f t="shared" si="172"/>
        <v>1.05152</v>
      </c>
      <c r="J714" s="74"/>
      <c r="K714" s="34">
        <f t="shared" si="173"/>
        <v>8.4715200000000017</v>
      </c>
      <c r="L714" s="35">
        <f t="shared" si="173"/>
        <v>6.3091200000000001</v>
      </c>
    </row>
    <row r="715" spans="1:12" x14ac:dyDescent="0.25">
      <c r="A715" s="39"/>
      <c r="B715" s="40"/>
      <c r="C715" s="41"/>
      <c r="D715" s="34"/>
      <c r="E715" s="35"/>
      <c r="F715" s="35"/>
      <c r="G715" s="35"/>
      <c r="H715" s="34"/>
      <c r="I715" s="35"/>
      <c r="J715" s="74"/>
      <c r="K715" s="34"/>
      <c r="L715" s="35"/>
    </row>
    <row r="716" spans="1:12" ht="25.5" x14ac:dyDescent="0.25">
      <c r="A716" s="30" t="s">
        <v>919</v>
      </c>
      <c r="B716" s="31" t="s">
        <v>920</v>
      </c>
      <c r="C716" s="32"/>
      <c r="D716" s="34"/>
      <c r="E716" s="35"/>
      <c r="F716" s="35"/>
      <c r="G716" s="35"/>
      <c r="H716" s="34"/>
      <c r="I716" s="35"/>
      <c r="J716" s="74"/>
      <c r="K716" s="34"/>
      <c r="L716" s="35"/>
    </row>
    <row r="717" spans="1:12" x14ac:dyDescent="0.25">
      <c r="A717" s="36" t="s">
        <v>921</v>
      </c>
      <c r="B717" s="37" t="s">
        <v>916</v>
      </c>
      <c r="C717" s="38" t="s">
        <v>169</v>
      </c>
      <c r="D717" s="34">
        <v>4.67</v>
      </c>
      <c r="E717" s="35">
        <v>2.69</v>
      </c>
      <c r="F717" s="35">
        <f>D717*$F$9</f>
        <v>4.9502000000000006</v>
      </c>
      <c r="G717" s="35">
        <f t="shared" ref="G717:G725" si="174">E717*$G$9</f>
        <v>2.8513999999999999</v>
      </c>
      <c r="H717" s="34">
        <f t="shared" ref="H717:I725" si="175">F717*$J$7</f>
        <v>0.99004000000000014</v>
      </c>
      <c r="I717" s="35">
        <f t="shared" si="175"/>
        <v>0.57028000000000001</v>
      </c>
      <c r="J717" s="74"/>
      <c r="K717" s="34">
        <f t="shared" ref="K717:L725" si="176">F717+H717</f>
        <v>5.9402400000000011</v>
      </c>
      <c r="L717" s="35">
        <f t="shared" si="176"/>
        <v>3.4216799999999998</v>
      </c>
    </row>
    <row r="718" spans="1:12" x14ac:dyDescent="0.25">
      <c r="A718" s="39"/>
      <c r="B718" s="40"/>
      <c r="C718" s="41"/>
      <c r="D718" s="34"/>
      <c r="E718" s="35"/>
      <c r="F718" s="35">
        <f>D718*$F$9</f>
        <v>0</v>
      </c>
      <c r="G718" s="35">
        <f t="shared" si="174"/>
        <v>0</v>
      </c>
      <c r="H718" s="34">
        <f t="shared" si="175"/>
        <v>0</v>
      </c>
      <c r="I718" s="35">
        <f t="shared" si="175"/>
        <v>0</v>
      </c>
      <c r="J718" s="74"/>
      <c r="K718" s="34">
        <f t="shared" si="176"/>
        <v>0</v>
      </c>
      <c r="L718" s="35">
        <f t="shared" si="176"/>
        <v>0</v>
      </c>
    </row>
    <row r="719" spans="1:12" x14ac:dyDescent="0.25">
      <c r="A719" s="36" t="s">
        <v>922</v>
      </c>
      <c r="B719" s="37" t="s">
        <v>918</v>
      </c>
      <c r="C719" s="38" t="s">
        <v>169</v>
      </c>
      <c r="D719" s="34">
        <v>6.94</v>
      </c>
      <c r="E719" s="35">
        <v>4.96</v>
      </c>
      <c r="F719" s="35">
        <f>D719*$F$9</f>
        <v>7.3564000000000007</v>
      </c>
      <c r="G719" s="35">
        <f t="shared" si="174"/>
        <v>5.2576000000000001</v>
      </c>
      <c r="H719" s="34">
        <f t="shared" si="175"/>
        <v>1.4712800000000001</v>
      </c>
      <c r="I719" s="35">
        <f t="shared" si="175"/>
        <v>1.05152</v>
      </c>
      <c r="J719" s="74"/>
      <c r="K719" s="34">
        <f t="shared" si="176"/>
        <v>8.8276800000000009</v>
      </c>
      <c r="L719" s="35">
        <f t="shared" si="176"/>
        <v>6.3091200000000001</v>
      </c>
    </row>
    <row r="720" spans="1:12" x14ac:dyDescent="0.25">
      <c r="A720" s="39"/>
      <c r="B720" s="40"/>
      <c r="C720" s="41"/>
      <c r="D720" s="34"/>
      <c r="E720" s="35"/>
      <c r="F720" s="35">
        <f>D720*$F$9</f>
        <v>0</v>
      </c>
      <c r="G720" s="35">
        <f t="shared" si="174"/>
        <v>0</v>
      </c>
      <c r="H720" s="34">
        <f t="shared" si="175"/>
        <v>0</v>
      </c>
      <c r="I720" s="35">
        <f t="shared" si="175"/>
        <v>0</v>
      </c>
      <c r="J720" s="74"/>
      <c r="K720" s="34">
        <f t="shared" si="176"/>
        <v>0</v>
      </c>
      <c r="L720" s="35">
        <f t="shared" si="176"/>
        <v>0</v>
      </c>
    </row>
    <row r="721" spans="1:12" x14ac:dyDescent="0.25">
      <c r="A721" s="36" t="s">
        <v>923</v>
      </c>
      <c r="B721" s="37" t="s">
        <v>924</v>
      </c>
      <c r="C721" s="38" t="s">
        <v>169</v>
      </c>
      <c r="D721" s="34">
        <v>4.0999999999999996</v>
      </c>
      <c r="E721" s="35">
        <v>2.41</v>
      </c>
      <c r="F721" s="35">
        <f>D721*$F$9</f>
        <v>4.3460000000000001</v>
      </c>
      <c r="G721" s="35">
        <f t="shared" si="174"/>
        <v>2.5546000000000002</v>
      </c>
      <c r="H721" s="34">
        <f t="shared" si="175"/>
        <v>0.86920000000000008</v>
      </c>
      <c r="I721" s="35">
        <f t="shared" si="175"/>
        <v>0.51092000000000004</v>
      </c>
      <c r="J721" s="74"/>
      <c r="K721" s="34">
        <f t="shared" si="176"/>
        <v>5.2152000000000003</v>
      </c>
      <c r="L721" s="35">
        <f t="shared" si="176"/>
        <v>3.0655200000000002</v>
      </c>
    </row>
    <row r="722" spans="1:12" x14ac:dyDescent="0.25">
      <c r="A722" s="39"/>
      <c r="B722" s="40"/>
      <c r="C722" s="41"/>
      <c r="D722" s="34"/>
      <c r="E722" s="35"/>
      <c r="F722" s="35">
        <f>D722*$F$9</f>
        <v>0</v>
      </c>
      <c r="G722" s="35">
        <f t="shared" si="174"/>
        <v>0</v>
      </c>
      <c r="H722" s="34">
        <f t="shared" si="175"/>
        <v>0</v>
      </c>
      <c r="I722" s="35">
        <f t="shared" si="175"/>
        <v>0</v>
      </c>
      <c r="J722" s="74"/>
      <c r="K722" s="34">
        <f t="shared" si="176"/>
        <v>0</v>
      </c>
      <c r="L722" s="35">
        <f t="shared" si="176"/>
        <v>0</v>
      </c>
    </row>
    <row r="723" spans="1:12" x14ac:dyDescent="0.25">
      <c r="A723" s="36" t="s">
        <v>925</v>
      </c>
      <c r="B723" s="37" t="s">
        <v>926</v>
      </c>
      <c r="C723" s="38" t="s">
        <v>169</v>
      </c>
      <c r="D723" s="34">
        <v>14.33</v>
      </c>
      <c r="E723" s="35">
        <v>8.51</v>
      </c>
      <c r="F723" s="35">
        <f>D723*$F$9</f>
        <v>15.1898</v>
      </c>
      <c r="G723" s="35">
        <f t="shared" si="174"/>
        <v>9.0206</v>
      </c>
      <c r="H723" s="34">
        <f t="shared" si="175"/>
        <v>3.03796</v>
      </c>
      <c r="I723" s="35">
        <f t="shared" si="175"/>
        <v>1.8041200000000002</v>
      </c>
      <c r="J723" s="74"/>
      <c r="K723" s="34">
        <f t="shared" si="176"/>
        <v>18.22776</v>
      </c>
      <c r="L723" s="35">
        <f t="shared" si="176"/>
        <v>10.824719999999999</v>
      </c>
    </row>
    <row r="724" spans="1:12" x14ac:dyDescent="0.25">
      <c r="A724" s="39"/>
      <c r="B724" s="40"/>
      <c r="C724" s="41"/>
      <c r="D724" s="34"/>
      <c r="E724" s="35"/>
      <c r="F724" s="35">
        <f>D724*$F$9</f>
        <v>0</v>
      </c>
      <c r="G724" s="35">
        <f t="shared" si="174"/>
        <v>0</v>
      </c>
      <c r="H724" s="34">
        <f t="shared" si="175"/>
        <v>0</v>
      </c>
      <c r="I724" s="35">
        <f t="shared" si="175"/>
        <v>0</v>
      </c>
      <c r="J724" s="74"/>
      <c r="K724" s="34">
        <f t="shared" si="176"/>
        <v>0</v>
      </c>
      <c r="L724" s="35">
        <f t="shared" si="176"/>
        <v>0</v>
      </c>
    </row>
    <row r="725" spans="1:12" x14ac:dyDescent="0.25">
      <c r="A725" s="36" t="s">
        <v>927</v>
      </c>
      <c r="B725" s="37" t="s">
        <v>928</v>
      </c>
      <c r="C725" s="38" t="s">
        <v>169</v>
      </c>
      <c r="D725" s="34">
        <v>11.49</v>
      </c>
      <c r="E725" s="35">
        <v>6.81</v>
      </c>
      <c r="F725" s="35">
        <f>D725*$F$9</f>
        <v>12.179400000000001</v>
      </c>
      <c r="G725" s="35">
        <f t="shared" si="174"/>
        <v>7.2186000000000003</v>
      </c>
      <c r="H725" s="34">
        <f t="shared" si="175"/>
        <v>2.4358800000000005</v>
      </c>
      <c r="I725" s="35">
        <f t="shared" si="175"/>
        <v>1.4437200000000001</v>
      </c>
      <c r="J725" s="74"/>
      <c r="K725" s="34">
        <f t="shared" si="176"/>
        <v>14.615280000000002</v>
      </c>
      <c r="L725" s="35">
        <f t="shared" si="176"/>
        <v>8.6623200000000011</v>
      </c>
    </row>
    <row r="726" spans="1:12" x14ac:dyDescent="0.25">
      <c r="A726" s="39"/>
      <c r="B726" s="40"/>
      <c r="C726" s="41"/>
      <c r="D726" s="34"/>
      <c r="E726" s="35"/>
      <c r="F726" s="35"/>
      <c r="G726" s="35"/>
      <c r="H726" s="34"/>
      <c r="I726" s="35"/>
      <c r="J726" s="74"/>
      <c r="K726" s="34"/>
      <c r="L726" s="35"/>
    </row>
    <row r="727" spans="1:12" ht="25.5" x14ac:dyDescent="0.25">
      <c r="A727" s="30" t="s">
        <v>929</v>
      </c>
      <c r="B727" s="31" t="s">
        <v>930</v>
      </c>
      <c r="C727" s="32"/>
      <c r="D727" s="34"/>
      <c r="E727" s="35"/>
      <c r="F727" s="35"/>
      <c r="G727" s="35"/>
      <c r="H727" s="34"/>
      <c r="I727" s="35"/>
      <c r="J727" s="74"/>
      <c r="K727" s="34"/>
      <c r="L727" s="35"/>
    </row>
    <row r="728" spans="1:12" x14ac:dyDescent="0.25">
      <c r="A728" s="36" t="s">
        <v>931</v>
      </c>
      <c r="B728" s="37" t="s">
        <v>932</v>
      </c>
      <c r="C728" s="38" t="s">
        <v>169</v>
      </c>
      <c r="D728" s="34">
        <v>5.52</v>
      </c>
      <c r="E728" s="35">
        <v>3.25</v>
      </c>
      <c r="F728" s="35">
        <f>D728*$F$9</f>
        <v>5.8511999999999995</v>
      </c>
      <c r="G728" s="35">
        <f>E728*$G$9</f>
        <v>3.4450000000000003</v>
      </c>
      <c r="H728" s="34">
        <f t="shared" ref="H728:I732" si="177">F728*$J$7</f>
        <v>1.1702399999999999</v>
      </c>
      <c r="I728" s="35">
        <f t="shared" si="177"/>
        <v>0.68900000000000006</v>
      </c>
      <c r="J728" s="74"/>
      <c r="K728" s="34">
        <f t="shared" ref="K728:L732" si="178">F728+H728</f>
        <v>7.0214399999999992</v>
      </c>
      <c r="L728" s="35">
        <f t="shared" si="178"/>
        <v>4.1340000000000003</v>
      </c>
    </row>
    <row r="729" spans="1:12" x14ac:dyDescent="0.25">
      <c r="A729" s="39"/>
      <c r="B729" s="40"/>
      <c r="C729" s="41"/>
      <c r="D729" s="34"/>
      <c r="E729" s="35"/>
      <c r="F729" s="35">
        <f>D729*$F$9</f>
        <v>0</v>
      </c>
      <c r="G729" s="35">
        <f>E729*$G$9</f>
        <v>0</v>
      </c>
      <c r="H729" s="34">
        <f t="shared" si="177"/>
        <v>0</v>
      </c>
      <c r="I729" s="35">
        <f t="shared" si="177"/>
        <v>0</v>
      </c>
      <c r="J729" s="74"/>
      <c r="K729" s="34">
        <f t="shared" si="178"/>
        <v>0</v>
      </c>
      <c r="L729" s="35">
        <f t="shared" si="178"/>
        <v>0</v>
      </c>
    </row>
    <row r="730" spans="1:12" x14ac:dyDescent="0.25">
      <c r="A730" s="36" t="s">
        <v>933</v>
      </c>
      <c r="B730" s="37" t="s">
        <v>934</v>
      </c>
      <c r="C730" s="38" t="s">
        <v>169</v>
      </c>
      <c r="D730" s="34">
        <v>4.96</v>
      </c>
      <c r="E730" s="35">
        <v>2.98</v>
      </c>
      <c r="F730" s="35">
        <f>D730*$F$9</f>
        <v>5.2576000000000001</v>
      </c>
      <c r="G730" s="35">
        <f>E730*$G$9</f>
        <v>3.1588000000000003</v>
      </c>
      <c r="H730" s="34">
        <f t="shared" si="177"/>
        <v>1.05152</v>
      </c>
      <c r="I730" s="35">
        <f t="shared" si="177"/>
        <v>0.6317600000000001</v>
      </c>
      <c r="J730" s="74"/>
      <c r="K730" s="34">
        <f t="shared" si="178"/>
        <v>6.3091200000000001</v>
      </c>
      <c r="L730" s="35">
        <f t="shared" si="178"/>
        <v>3.7905600000000002</v>
      </c>
    </row>
    <row r="731" spans="1:12" x14ac:dyDescent="0.25">
      <c r="A731" s="39"/>
      <c r="B731" s="40"/>
      <c r="C731" s="41"/>
      <c r="D731" s="34"/>
      <c r="E731" s="35"/>
      <c r="F731" s="35">
        <f>D731*$F$9</f>
        <v>0</v>
      </c>
      <c r="G731" s="35">
        <f>E731*$G$9</f>
        <v>0</v>
      </c>
      <c r="H731" s="34">
        <f t="shared" si="177"/>
        <v>0</v>
      </c>
      <c r="I731" s="35">
        <f t="shared" si="177"/>
        <v>0</v>
      </c>
      <c r="J731" s="74"/>
      <c r="K731" s="34">
        <f t="shared" si="178"/>
        <v>0</v>
      </c>
      <c r="L731" s="35">
        <f t="shared" si="178"/>
        <v>0</v>
      </c>
    </row>
    <row r="732" spans="1:12" x14ac:dyDescent="0.25">
      <c r="A732" s="36" t="s">
        <v>935</v>
      </c>
      <c r="B732" s="37" t="s">
        <v>936</v>
      </c>
      <c r="C732" s="38" t="s">
        <v>169</v>
      </c>
      <c r="D732" s="34">
        <v>4.67</v>
      </c>
      <c r="E732" s="35">
        <v>2.69</v>
      </c>
      <c r="F732" s="35">
        <f>D732*$F$9</f>
        <v>4.9502000000000006</v>
      </c>
      <c r="G732" s="35">
        <f>E732*$G$9</f>
        <v>2.8513999999999999</v>
      </c>
      <c r="H732" s="34">
        <f t="shared" si="177"/>
        <v>0.99004000000000014</v>
      </c>
      <c r="I732" s="35">
        <f t="shared" si="177"/>
        <v>0.57028000000000001</v>
      </c>
      <c r="J732" s="74"/>
      <c r="K732" s="34">
        <f t="shared" si="178"/>
        <v>5.9402400000000011</v>
      </c>
      <c r="L732" s="35">
        <f t="shared" si="178"/>
        <v>3.4216799999999998</v>
      </c>
    </row>
    <row r="733" spans="1:12" x14ac:dyDescent="0.25">
      <c r="A733" s="39"/>
      <c r="B733" s="40"/>
      <c r="C733" s="41"/>
      <c r="D733" s="34"/>
      <c r="E733" s="35"/>
      <c r="F733" s="35"/>
      <c r="G733" s="35"/>
      <c r="H733" s="34"/>
      <c r="I733" s="35"/>
      <c r="J733" s="74"/>
      <c r="K733" s="34"/>
      <c r="L733" s="35"/>
    </row>
    <row r="734" spans="1:12" ht="25.5" x14ac:dyDescent="0.25">
      <c r="A734" s="30" t="s">
        <v>937</v>
      </c>
      <c r="B734" s="31" t="s">
        <v>938</v>
      </c>
      <c r="C734" s="32"/>
      <c r="D734" s="34"/>
      <c r="E734" s="35"/>
      <c r="F734" s="35"/>
      <c r="G734" s="35"/>
      <c r="H734" s="34"/>
      <c r="I734" s="35"/>
      <c r="J734" s="74"/>
      <c r="K734" s="34"/>
      <c r="L734" s="35"/>
    </row>
    <row r="735" spans="1:12" x14ac:dyDescent="0.25">
      <c r="A735" s="36" t="s">
        <v>939</v>
      </c>
      <c r="B735" s="37" t="s">
        <v>916</v>
      </c>
      <c r="C735" s="38" t="s">
        <v>169</v>
      </c>
      <c r="D735" s="34">
        <v>4.3899999999999997</v>
      </c>
      <c r="E735" s="35">
        <v>2.69</v>
      </c>
      <c r="F735" s="35">
        <f>D735*$F$9</f>
        <v>4.6533999999999995</v>
      </c>
      <c r="G735" s="35">
        <f>E735*$G$9</f>
        <v>2.8513999999999999</v>
      </c>
      <c r="H735" s="34">
        <f t="shared" ref="H735:I737" si="179">F735*$J$7</f>
        <v>0.93067999999999995</v>
      </c>
      <c r="I735" s="35">
        <f t="shared" si="179"/>
        <v>0.57028000000000001</v>
      </c>
      <c r="J735" s="74"/>
      <c r="K735" s="34">
        <f t="shared" ref="K735:L737" si="180">F735+H735</f>
        <v>5.5840799999999993</v>
      </c>
      <c r="L735" s="35">
        <f t="shared" si="180"/>
        <v>3.4216799999999998</v>
      </c>
    </row>
    <row r="736" spans="1:12" x14ac:dyDescent="0.25">
      <c r="A736" s="39"/>
      <c r="B736" s="40"/>
      <c r="C736" s="41"/>
      <c r="D736" s="34"/>
      <c r="E736" s="35"/>
      <c r="F736" s="35">
        <f>D736*$F$9</f>
        <v>0</v>
      </c>
      <c r="G736" s="35">
        <f>E736*$G$9</f>
        <v>0</v>
      </c>
      <c r="H736" s="34">
        <f t="shared" si="179"/>
        <v>0</v>
      </c>
      <c r="I736" s="35">
        <f t="shared" si="179"/>
        <v>0</v>
      </c>
      <c r="J736" s="74"/>
      <c r="K736" s="34">
        <f t="shared" si="180"/>
        <v>0</v>
      </c>
      <c r="L736" s="35">
        <f t="shared" si="180"/>
        <v>0</v>
      </c>
    </row>
    <row r="737" spans="1:12" x14ac:dyDescent="0.25">
      <c r="A737" s="36" t="s">
        <v>940</v>
      </c>
      <c r="B737" s="37" t="s">
        <v>941</v>
      </c>
      <c r="C737" s="38" t="s">
        <v>169</v>
      </c>
      <c r="D737" s="34">
        <v>5.38</v>
      </c>
      <c r="E737" s="35">
        <v>4.0999999999999996</v>
      </c>
      <c r="F737" s="35">
        <f>D737*$F$9</f>
        <v>5.7027999999999999</v>
      </c>
      <c r="G737" s="35">
        <f>E737*$G$9</f>
        <v>4.3460000000000001</v>
      </c>
      <c r="H737" s="34">
        <f t="shared" si="179"/>
        <v>1.14056</v>
      </c>
      <c r="I737" s="35">
        <f t="shared" si="179"/>
        <v>0.86920000000000008</v>
      </c>
      <c r="J737" s="74"/>
      <c r="K737" s="34">
        <f t="shared" si="180"/>
        <v>6.8433599999999997</v>
      </c>
      <c r="L737" s="35">
        <f t="shared" si="180"/>
        <v>5.2152000000000003</v>
      </c>
    </row>
    <row r="738" spans="1:12" x14ac:dyDescent="0.25">
      <c r="A738" s="39"/>
      <c r="B738" s="40"/>
      <c r="C738" s="41"/>
      <c r="D738" s="34"/>
      <c r="E738" s="35"/>
      <c r="F738" s="35"/>
      <c r="G738" s="35"/>
      <c r="H738" s="34"/>
      <c r="I738" s="35"/>
      <c r="J738" s="74"/>
      <c r="K738" s="34"/>
      <c r="L738" s="35"/>
    </row>
    <row r="739" spans="1:12" ht="25.5" x14ac:dyDescent="0.25">
      <c r="A739" s="30" t="s">
        <v>942</v>
      </c>
      <c r="B739" s="31" t="s">
        <v>943</v>
      </c>
      <c r="C739" s="32"/>
      <c r="D739" s="34"/>
      <c r="E739" s="35"/>
      <c r="F739" s="35"/>
      <c r="G739" s="35"/>
      <c r="H739" s="34"/>
      <c r="I739" s="35"/>
      <c r="J739" s="74"/>
      <c r="K739" s="34"/>
      <c r="L739" s="35"/>
    </row>
    <row r="740" spans="1:12" x14ac:dyDescent="0.25">
      <c r="A740" s="36" t="s">
        <v>944</v>
      </c>
      <c r="B740" s="37" t="s">
        <v>916</v>
      </c>
      <c r="C740" s="38" t="s">
        <v>169</v>
      </c>
      <c r="D740" s="34">
        <v>4.3899999999999997</v>
      </c>
      <c r="E740" s="35">
        <v>2.69</v>
      </c>
      <c r="F740" s="35">
        <f>D740*$F$9</f>
        <v>4.6533999999999995</v>
      </c>
      <c r="G740" s="35">
        <f>E740*$G$9</f>
        <v>2.8513999999999999</v>
      </c>
      <c r="H740" s="34">
        <f t="shared" ref="H740:I742" si="181">F740*$J$7</f>
        <v>0.93067999999999995</v>
      </c>
      <c r="I740" s="35">
        <f t="shared" si="181"/>
        <v>0.57028000000000001</v>
      </c>
      <c r="J740" s="74"/>
      <c r="K740" s="34">
        <f t="shared" ref="K740:L742" si="182">F740+H740</f>
        <v>5.5840799999999993</v>
      </c>
      <c r="L740" s="35">
        <f t="shared" si="182"/>
        <v>3.4216799999999998</v>
      </c>
    </row>
    <row r="741" spans="1:12" x14ac:dyDescent="0.25">
      <c r="A741" s="39"/>
      <c r="B741" s="40"/>
      <c r="C741" s="41"/>
      <c r="D741" s="34"/>
      <c r="E741" s="35"/>
      <c r="F741" s="35">
        <f>D741*$F$9</f>
        <v>0</v>
      </c>
      <c r="G741" s="35">
        <f>E741*$G$9</f>
        <v>0</v>
      </c>
      <c r="H741" s="34">
        <f t="shared" si="181"/>
        <v>0</v>
      </c>
      <c r="I741" s="35">
        <f t="shared" si="181"/>
        <v>0</v>
      </c>
      <c r="J741" s="74"/>
      <c r="K741" s="34">
        <f t="shared" si="182"/>
        <v>0</v>
      </c>
      <c r="L741" s="35">
        <f t="shared" si="182"/>
        <v>0</v>
      </c>
    </row>
    <row r="742" spans="1:12" x14ac:dyDescent="0.25">
      <c r="A742" s="36" t="s">
        <v>945</v>
      </c>
      <c r="B742" s="37" t="s">
        <v>941</v>
      </c>
      <c r="C742" s="38" t="s">
        <v>169</v>
      </c>
      <c r="D742" s="34">
        <v>5.38</v>
      </c>
      <c r="E742" s="35">
        <v>3.68</v>
      </c>
      <c r="F742" s="35">
        <f>D742*$F$9</f>
        <v>5.7027999999999999</v>
      </c>
      <c r="G742" s="35">
        <f>E742*$G$9</f>
        <v>3.9008000000000003</v>
      </c>
      <c r="H742" s="34">
        <f t="shared" si="181"/>
        <v>1.14056</v>
      </c>
      <c r="I742" s="35">
        <f t="shared" si="181"/>
        <v>0.78016000000000008</v>
      </c>
      <c r="J742" s="74"/>
      <c r="K742" s="34">
        <f t="shared" si="182"/>
        <v>6.8433599999999997</v>
      </c>
      <c r="L742" s="35">
        <f t="shared" si="182"/>
        <v>4.6809600000000007</v>
      </c>
    </row>
    <row r="743" spans="1:12" x14ac:dyDescent="0.25">
      <c r="A743" s="39"/>
      <c r="B743" s="40"/>
      <c r="C743" s="41"/>
      <c r="D743" s="34"/>
      <c r="E743" s="35"/>
      <c r="F743" s="35"/>
      <c r="G743" s="35"/>
      <c r="H743" s="34"/>
      <c r="I743" s="35"/>
      <c r="J743" s="74"/>
      <c r="K743" s="34"/>
      <c r="L743" s="35"/>
    </row>
    <row r="744" spans="1:12" ht="38.25" x14ac:dyDescent="0.25">
      <c r="A744" s="30" t="s">
        <v>946</v>
      </c>
      <c r="B744" s="31" t="s">
        <v>947</v>
      </c>
      <c r="C744" s="32"/>
      <c r="D744" s="34"/>
      <c r="E744" s="35"/>
      <c r="F744" s="35"/>
      <c r="G744" s="35"/>
      <c r="H744" s="34"/>
      <c r="I744" s="35"/>
      <c r="J744" s="74"/>
      <c r="K744" s="34"/>
      <c r="L744" s="35"/>
    </row>
    <row r="745" spans="1:12" x14ac:dyDescent="0.25">
      <c r="A745" s="36" t="s">
        <v>948</v>
      </c>
      <c r="B745" s="37" t="s">
        <v>916</v>
      </c>
      <c r="C745" s="38" t="s">
        <v>169</v>
      </c>
      <c r="D745" s="34">
        <v>4.3899999999999997</v>
      </c>
      <c r="E745" s="35">
        <v>2.69</v>
      </c>
      <c r="F745" s="35">
        <f>D745*$F$9</f>
        <v>4.6533999999999995</v>
      </c>
      <c r="G745" s="35">
        <f>E745*$G$9</f>
        <v>2.8513999999999999</v>
      </c>
      <c r="H745" s="34">
        <f t="shared" ref="H745:I747" si="183">F745*$J$7</f>
        <v>0.93067999999999995</v>
      </c>
      <c r="I745" s="35">
        <f t="shared" si="183"/>
        <v>0.57028000000000001</v>
      </c>
      <c r="J745" s="74"/>
      <c r="K745" s="34">
        <f t="shared" ref="K745:L747" si="184">F745+H745</f>
        <v>5.5840799999999993</v>
      </c>
      <c r="L745" s="35">
        <f t="shared" si="184"/>
        <v>3.4216799999999998</v>
      </c>
    </row>
    <row r="746" spans="1:12" x14ac:dyDescent="0.25">
      <c r="A746" s="39"/>
      <c r="B746" s="40"/>
      <c r="C746" s="41"/>
      <c r="D746" s="34"/>
      <c r="E746" s="35"/>
      <c r="F746" s="35">
        <f>D746*$F$9</f>
        <v>0</v>
      </c>
      <c r="G746" s="35">
        <f>E746*$G$9</f>
        <v>0</v>
      </c>
      <c r="H746" s="34">
        <f t="shared" si="183"/>
        <v>0</v>
      </c>
      <c r="I746" s="35">
        <f t="shared" si="183"/>
        <v>0</v>
      </c>
      <c r="J746" s="74"/>
      <c r="K746" s="34">
        <f t="shared" si="184"/>
        <v>0</v>
      </c>
      <c r="L746" s="35">
        <f t="shared" si="184"/>
        <v>0</v>
      </c>
    </row>
    <row r="747" spans="1:12" x14ac:dyDescent="0.25">
      <c r="A747" s="36" t="s">
        <v>949</v>
      </c>
      <c r="B747" s="37" t="s">
        <v>950</v>
      </c>
      <c r="C747" s="38" t="s">
        <v>169</v>
      </c>
      <c r="D747" s="34">
        <v>9.35</v>
      </c>
      <c r="E747" s="35">
        <v>7.64</v>
      </c>
      <c r="F747" s="35">
        <f>D747*$F$9</f>
        <v>9.9109999999999996</v>
      </c>
      <c r="G747" s="35">
        <f>E747*$G$9</f>
        <v>8.0983999999999998</v>
      </c>
      <c r="H747" s="34">
        <f t="shared" si="183"/>
        <v>1.9822</v>
      </c>
      <c r="I747" s="35">
        <f t="shared" si="183"/>
        <v>1.61968</v>
      </c>
      <c r="J747" s="74"/>
      <c r="K747" s="34">
        <f t="shared" si="184"/>
        <v>11.8932</v>
      </c>
      <c r="L747" s="35">
        <f t="shared" si="184"/>
        <v>9.7180800000000005</v>
      </c>
    </row>
    <row r="748" spans="1:12" x14ac:dyDescent="0.25">
      <c r="A748" s="39"/>
      <c r="B748" s="40"/>
      <c r="C748" s="41"/>
      <c r="D748" s="34"/>
      <c r="E748" s="35"/>
      <c r="F748" s="35"/>
      <c r="G748" s="35"/>
      <c r="H748" s="34"/>
      <c r="I748" s="35"/>
      <c r="J748" s="74"/>
      <c r="K748" s="34"/>
      <c r="L748" s="35"/>
    </row>
    <row r="749" spans="1:12" ht="25.5" x14ac:dyDescent="0.25">
      <c r="A749" s="30" t="s">
        <v>951</v>
      </c>
      <c r="B749" s="31" t="s">
        <v>952</v>
      </c>
      <c r="C749" s="32"/>
      <c r="D749" s="34"/>
      <c r="E749" s="35"/>
      <c r="F749" s="35"/>
      <c r="G749" s="35"/>
      <c r="H749" s="34"/>
      <c r="I749" s="35"/>
      <c r="J749" s="74"/>
      <c r="K749" s="34"/>
      <c r="L749" s="35"/>
    </row>
    <row r="750" spans="1:12" x14ac:dyDescent="0.25">
      <c r="A750" s="36" t="s">
        <v>953</v>
      </c>
      <c r="B750" s="37" t="s">
        <v>916</v>
      </c>
      <c r="C750" s="38" t="s">
        <v>169</v>
      </c>
      <c r="D750" s="34">
        <v>4.3899999999999997</v>
      </c>
      <c r="E750" s="35">
        <v>2.69</v>
      </c>
      <c r="F750" s="35">
        <f>D750*$F$9</f>
        <v>4.6533999999999995</v>
      </c>
      <c r="G750" s="35">
        <f>E750*$G$9</f>
        <v>2.8513999999999999</v>
      </c>
      <c r="H750" s="34">
        <f t="shared" ref="H750:I752" si="185">F750*$J$7</f>
        <v>0.93067999999999995</v>
      </c>
      <c r="I750" s="35">
        <f t="shared" si="185"/>
        <v>0.57028000000000001</v>
      </c>
      <c r="J750" s="74"/>
      <c r="K750" s="34">
        <f t="shared" ref="K750:L752" si="186">F750+H750</f>
        <v>5.5840799999999993</v>
      </c>
      <c r="L750" s="35">
        <f t="shared" si="186"/>
        <v>3.4216799999999998</v>
      </c>
    </row>
    <row r="751" spans="1:12" x14ac:dyDescent="0.25">
      <c r="A751" s="39"/>
      <c r="B751" s="40"/>
      <c r="C751" s="41"/>
      <c r="D751" s="34"/>
      <c r="E751" s="35"/>
      <c r="F751" s="35">
        <f>D751*$F$9</f>
        <v>0</v>
      </c>
      <c r="G751" s="35">
        <f>E751*$G$9</f>
        <v>0</v>
      </c>
      <c r="H751" s="34">
        <f t="shared" si="185"/>
        <v>0</v>
      </c>
      <c r="I751" s="35">
        <f t="shared" si="185"/>
        <v>0</v>
      </c>
      <c r="J751" s="74"/>
      <c r="K751" s="34">
        <f t="shared" si="186"/>
        <v>0</v>
      </c>
      <c r="L751" s="35">
        <f t="shared" si="186"/>
        <v>0</v>
      </c>
    </row>
    <row r="752" spans="1:12" x14ac:dyDescent="0.25">
      <c r="A752" s="36" t="s">
        <v>954</v>
      </c>
      <c r="B752" s="37" t="s">
        <v>950</v>
      </c>
      <c r="C752" s="38" t="s">
        <v>169</v>
      </c>
      <c r="D752" s="34">
        <v>9.35</v>
      </c>
      <c r="E752" s="35">
        <v>7.64</v>
      </c>
      <c r="F752" s="35">
        <f>D752*$F$9</f>
        <v>9.9109999999999996</v>
      </c>
      <c r="G752" s="35">
        <f>E752*$G$9</f>
        <v>8.0983999999999998</v>
      </c>
      <c r="H752" s="34">
        <f t="shared" si="185"/>
        <v>1.9822</v>
      </c>
      <c r="I752" s="35">
        <f t="shared" si="185"/>
        <v>1.61968</v>
      </c>
      <c r="J752" s="74"/>
      <c r="K752" s="34">
        <f t="shared" si="186"/>
        <v>11.8932</v>
      </c>
      <c r="L752" s="35">
        <f t="shared" si="186"/>
        <v>9.7180800000000005</v>
      </c>
    </row>
    <row r="753" spans="1:12" x14ac:dyDescent="0.25">
      <c r="A753" s="39"/>
      <c r="B753" s="40"/>
      <c r="C753" s="41"/>
      <c r="D753" s="34"/>
      <c r="E753" s="35"/>
      <c r="F753" s="35"/>
      <c r="G753" s="35"/>
      <c r="H753" s="34"/>
      <c r="I753" s="35"/>
      <c r="J753" s="74"/>
      <c r="K753" s="34"/>
      <c r="L753" s="35"/>
    </row>
    <row r="754" spans="1:12" ht="25.5" x14ac:dyDescent="0.25">
      <c r="A754" s="30" t="s">
        <v>955</v>
      </c>
      <c r="B754" s="31" t="s">
        <v>956</v>
      </c>
      <c r="C754" s="32"/>
      <c r="D754" s="34"/>
      <c r="E754" s="35"/>
      <c r="F754" s="35"/>
      <c r="G754" s="35"/>
      <c r="H754" s="34"/>
      <c r="I754" s="35"/>
      <c r="J754" s="74"/>
      <c r="K754" s="34"/>
      <c r="L754" s="35"/>
    </row>
    <row r="755" spans="1:12" x14ac:dyDescent="0.25">
      <c r="A755" s="36" t="s">
        <v>957</v>
      </c>
      <c r="B755" s="37" t="s">
        <v>916</v>
      </c>
      <c r="C755" s="38" t="s">
        <v>169</v>
      </c>
      <c r="D755" s="34">
        <v>4.3899999999999997</v>
      </c>
      <c r="E755" s="35">
        <v>2.69</v>
      </c>
      <c r="F755" s="35">
        <f>D755*$F$9</f>
        <v>4.6533999999999995</v>
      </c>
      <c r="G755" s="35">
        <f>E755*$G$9</f>
        <v>2.8513999999999999</v>
      </c>
      <c r="H755" s="34">
        <f t="shared" ref="H755:I757" si="187">F755*$J$7</f>
        <v>0.93067999999999995</v>
      </c>
      <c r="I755" s="35">
        <f t="shared" si="187"/>
        <v>0.57028000000000001</v>
      </c>
      <c r="J755" s="74"/>
      <c r="K755" s="34">
        <f t="shared" ref="K755:L757" si="188">F755+H755</f>
        <v>5.5840799999999993</v>
      </c>
      <c r="L755" s="35">
        <f t="shared" si="188"/>
        <v>3.4216799999999998</v>
      </c>
    </row>
    <row r="756" spans="1:12" x14ac:dyDescent="0.25">
      <c r="A756" s="39"/>
      <c r="B756" s="40"/>
      <c r="C756" s="41"/>
      <c r="D756" s="34"/>
      <c r="E756" s="35"/>
      <c r="F756" s="35">
        <f>D756*$F$9</f>
        <v>0</v>
      </c>
      <c r="G756" s="35">
        <f>E756*$G$9</f>
        <v>0</v>
      </c>
      <c r="H756" s="34">
        <f t="shared" si="187"/>
        <v>0</v>
      </c>
      <c r="I756" s="35">
        <f t="shared" si="187"/>
        <v>0</v>
      </c>
      <c r="J756" s="74"/>
      <c r="K756" s="34">
        <f t="shared" si="188"/>
        <v>0</v>
      </c>
      <c r="L756" s="35">
        <f t="shared" si="188"/>
        <v>0</v>
      </c>
    </row>
    <row r="757" spans="1:12" x14ac:dyDescent="0.25">
      <c r="A757" s="36" t="s">
        <v>958</v>
      </c>
      <c r="B757" s="37" t="s">
        <v>941</v>
      </c>
      <c r="C757" s="38" t="s">
        <v>169</v>
      </c>
      <c r="D757" s="34">
        <v>6.79</v>
      </c>
      <c r="E757" s="35">
        <v>5.0999999999999996</v>
      </c>
      <c r="F757" s="35">
        <f>D757*$F$9</f>
        <v>7.1974</v>
      </c>
      <c r="G757" s="35">
        <f>E757*$G$9</f>
        <v>5.4059999999999997</v>
      </c>
      <c r="H757" s="34">
        <f t="shared" si="187"/>
        <v>1.4394800000000001</v>
      </c>
      <c r="I757" s="35">
        <f t="shared" si="187"/>
        <v>1.0811999999999999</v>
      </c>
      <c r="J757" s="74"/>
      <c r="K757" s="34">
        <f t="shared" si="188"/>
        <v>8.6368799999999997</v>
      </c>
      <c r="L757" s="35">
        <f t="shared" si="188"/>
        <v>6.4871999999999996</v>
      </c>
    </row>
    <row r="758" spans="1:12" x14ac:dyDescent="0.25">
      <c r="A758" s="39"/>
      <c r="B758" s="40"/>
      <c r="C758" s="41"/>
      <c r="D758" s="34"/>
      <c r="E758" s="35"/>
      <c r="F758" s="35"/>
      <c r="G758" s="35"/>
      <c r="H758" s="34"/>
      <c r="I758" s="35"/>
      <c r="J758" s="74"/>
      <c r="K758" s="34"/>
      <c r="L758" s="35"/>
    </row>
    <row r="759" spans="1:12" ht="25.5" x14ac:dyDescent="0.25">
      <c r="A759" s="30" t="s">
        <v>959</v>
      </c>
      <c r="B759" s="31" t="s">
        <v>960</v>
      </c>
      <c r="C759" s="32"/>
      <c r="D759" s="34"/>
      <c r="E759" s="35"/>
      <c r="F759" s="35"/>
      <c r="G759" s="35"/>
      <c r="H759" s="34"/>
      <c r="I759" s="35"/>
      <c r="J759" s="74"/>
      <c r="K759" s="34"/>
      <c r="L759" s="35"/>
    </row>
    <row r="760" spans="1:12" x14ac:dyDescent="0.25">
      <c r="A760" s="36" t="s">
        <v>961</v>
      </c>
      <c r="B760" s="37" t="s">
        <v>916</v>
      </c>
      <c r="C760" s="38" t="s">
        <v>169</v>
      </c>
      <c r="D760" s="34">
        <v>4.3899999999999997</v>
      </c>
      <c r="E760" s="35">
        <v>2.69</v>
      </c>
      <c r="F760" s="35">
        <f>D760*$F$9</f>
        <v>4.6533999999999995</v>
      </c>
      <c r="G760" s="35">
        <f>E760*$G$9</f>
        <v>2.8513999999999999</v>
      </c>
      <c r="H760" s="34">
        <f t="shared" ref="H760:I762" si="189">F760*$J$7</f>
        <v>0.93067999999999995</v>
      </c>
      <c r="I760" s="35">
        <f t="shared" si="189"/>
        <v>0.57028000000000001</v>
      </c>
      <c r="J760" s="74"/>
      <c r="K760" s="34">
        <f t="shared" ref="K760:L762" si="190">F760+H760</f>
        <v>5.5840799999999993</v>
      </c>
      <c r="L760" s="35">
        <f t="shared" si="190"/>
        <v>3.4216799999999998</v>
      </c>
    </row>
    <row r="761" spans="1:12" x14ac:dyDescent="0.25">
      <c r="A761" s="39"/>
      <c r="B761" s="40"/>
      <c r="C761" s="41"/>
      <c r="D761" s="34"/>
      <c r="E761" s="35"/>
      <c r="F761" s="35">
        <f>D761*$F$9</f>
        <v>0</v>
      </c>
      <c r="G761" s="35">
        <f>E761*$G$9</f>
        <v>0</v>
      </c>
      <c r="H761" s="34">
        <f t="shared" si="189"/>
        <v>0</v>
      </c>
      <c r="I761" s="35">
        <f t="shared" si="189"/>
        <v>0</v>
      </c>
      <c r="J761" s="74"/>
      <c r="K761" s="34">
        <f t="shared" si="190"/>
        <v>0</v>
      </c>
      <c r="L761" s="35">
        <f t="shared" si="190"/>
        <v>0</v>
      </c>
    </row>
    <row r="762" spans="1:12" x14ac:dyDescent="0.25">
      <c r="A762" s="36" t="s">
        <v>962</v>
      </c>
      <c r="B762" s="37" t="s">
        <v>941</v>
      </c>
      <c r="C762" s="38" t="s">
        <v>169</v>
      </c>
      <c r="D762" s="34">
        <v>6.79</v>
      </c>
      <c r="E762" s="35">
        <v>5.0999999999999996</v>
      </c>
      <c r="F762" s="35">
        <f>D762*$F$9</f>
        <v>7.1974</v>
      </c>
      <c r="G762" s="35">
        <f>E762*$G$9</f>
        <v>5.4059999999999997</v>
      </c>
      <c r="H762" s="34">
        <f t="shared" si="189"/>
        <v>1.4394800000000001</v>
      </c>
      <c r="I762" s="35">
        <f t="shared" si="189"/>
        <v>1.0811999999999999</v>
      </c>
      <c r="J762" s="74"/>
      <c r="K762" s="34">
        <f t="shared" si="190"/>
        <v>8.6368799999999997</v>
      </c>
      <c r="L762" s="35">
        <f t="shared" si="190"/>
        <v>6.4871999999999996</v>
      </c>
    </row>
    <row r="763" spans="1:12" x14ac:dyDescent="0.25">
      <c r="A763" s="39"/>
      <c r="B763" s="40"/>
      <c r="C763" s="41"/>
      <c r="D763" s="34"/>
      <c r="E763" s="35"/>
      <c r="F763" s="35"/>
      <c r="G763" s="35"/>
      <c r="H763" s="34"/>
      <c r="I763" s="35"/>
      <c r="J763" s="74"/>
      <c r="K763" s="34"/>
      <c r="L763" s="35"/>
    </row>
    <row r="764" spans="1:12" ht="25.5" x14ac:dyDescent="0.25">
      <c r="A764" s="30" t="s">
        <v>963</v>
      </c>
      <c r="B764" s="31" t="s">
        <v>964</v>
      </c>
      <c r="C764" s="32"/>
      <c r="D764" s="34"/>
      <c r="E764" s="35"/>
      <c r="F764" s="35"/>
      <c r="G764" s="35"/>
      <c r="H764" s="34"/>
      <c r="I764" s="35"/>
      <c r="J764" s="74"/>
      <c r="K764" s="34"/>
      <c r="L764" s="35"/>
    </row>
    <row r="765" spans="1:12" x14ac:dyDescent="0.25">
      <c r="A765" s="36" t="s">
        <v>965</v>
      </c>
      <c r="B765" s="37" t="s">
        <v>916</v>
      </c>
      <c r="C765" s="38" t="s">
        <v>169</v>
      </c>
      <c r="D765" s="34">
        <v>5.52</v>
      </c>
      <c r="E765" s="35">
        <v>3.25</v>
      </c>
      <c r="F765" s="35">
        <f>D765*$F$9</f>
        <v>5.8511999999999995</v>
      </c>
      <c r="G765" s="35">
        <f>E765*$G$9</f>
        <v>3.4450000000000003</v>
      </c>
      <c r="H765" s="34">
        <f t="shared" ref="H765:I767" si="191">F765*$J$7</f>
        <v>1.1702399999999999</v>
      </c>
      <c r="I765" s="35">
        <f t="shared" si="191"/>
        <v>0.68900000000000006</v>
      </c>
      <c r="J765" s="74"/>
      <c r="K765" s="34">
        <f t="shared" ref="K765:L767" si="192">F765+H765</f>
        <v>7.0214399999999992</v>
      </c>
      <c r="L765" s="35">
        <f t="shared" si="192"/>
        <v>4.1340000000000003</v>
      </c>
    </row>
    <row r="766" spans="1:12" x14ac:dyDescent="0.25">
      <c r="A766" s="39"/>
      <c r="B766" s="40"/>
      <c r="C766" s="41"/>
      <c r="D766" s="34"/>
      <c r="E766" s="35"/>
      <c r="F766" s="35">
        <f>D766*$F$9</f>
        <v>0</v>
      </c>
      <c r="G766" s="35">
        <f>E766*$G$9</f>
        <v>0</v>
      </c>
      <c r="H766" s="34">
        <f t="shared" si="191"/>
        <v>0</v>
      </c>
      <c r="I766" s="35">
        <f t="shared" si="191"/>
        <v>0</v>
      </c>
      <c r="J766" s="74"/>
      <c r="K766" s="34">
        <f t="shared" si="192"/>
        <v>0</v>
      </c>
      <c r="L766" s="35">
        <f t="shared" si="192"/>
        <v>0</v>
      </c>
    </row>
    <row r="767" spans="1:12" x14ac:dyDescent="0.25">
      <c r="A767" s="36" t="s">
        <v>966</v>
      </c>
      <c r="B767" s="37" t="s">
        <v>941</v>
      </c>
      <c r="C767" s="38" t="s">
        <v>169</v>
      </c>
      <c r="D767" s="34">
        <v>10.19</v>
      </c>
      <c r="E767" s="35">
        <v>7.5</v>
      </c>
      <c r="F767" s="35">
        <f>D767*$F$9</f>
        <v>10.801399999999999</v>
      </c>
      <c r="G767" s="35">
        <f>E767*$G$9</f>
        <v>7.95</v>
      </c>
      <c r="H767" s="34">
        <f t="shared" si="191"/>
        <v>2.1602799999999998</v>
      </c>
      <c r="I767" s="35">
        <f t="shared" si="191"/>
        <v>1.59</v>
      </c>
      <c r="J767" s="74"/>
      <c r="K767" s="34">
        <f t="shared" si="192"/>
        <v>12.961679999999999</v>
      </c>
      <c r="L767" s="35">
        <f t="shared" si="192"/>
        <v>9.5400000000000009</v>
      </c>
    </row>
    <row r="768" spans="1:12" x14ac:dyDescent="0.25">
      <c r="A768" s="39"/>
      <c r="B768" s="40"/>
      <c r="C768" s="41"/>
      <c r="D768" s="34"/>
      <c r="E768" s="35"/>
      <c r="F768" s="35"/>
      <c r="G768" s="35"/>
      <c r="H768" s="34"/>
      <c r="I768" s="35"/>
      <c r="J768" s="74"/>
      <c r="K768" s="34"/>
      <c r="L768" s="35"/>
    </row>
    <row r="769" spans="1:12" x14ac:dyDescent="0.25">
      <c r="A769" s="30" t="s">
        <v>967</v>
      </c>
      <c r="B769" s="31" t="s">
        <v>968</v>
      </c>
      <c r="C769" s="32"/>
      <c r="D769" s="34"/>
      <c r="E769" s="35"/>
      <c r="F769" s="35"/>
      <c r="G769" s="35"/>
      <c r="H769" s="34"/>
      <c r="I769" s="35"/>
      <c r="J769" s="74"/>
      <c r="K769" s="34"/>
      <c r="L769" s="35"/>
    </row>
    <row r="770" spans="1:12" x14ac:dyDescent="0.25">
      <c r="A770" s="36" t="s">
        <v>969</v>
      </c>
      <c r="B770" s="37" t="s">
        <v>864</v>
      </c>
      <c r="C770" s="38" t="s">
        <v>169</v>
      </c>
      <c r="D770" s="34">
        <v>2.98</v>
      </c>
      <c r="E770" s="35">
        <v>1.98</v>
      </c>
      <c r="F770" s="35">
        <f>D770*$F$9</f>
        <v>3.1588000000000003</v>
      </c>
      <c r="G770" s="35">
        <f>E770*$G$9</f>
        <v>2.0988000000000002</v>
      </c>
      <c r="H770" s="34">
        <f t="shared" ref="H770:I774" si="193">F770*$J$7</f>
        <v>0.6317600000000001</v>
      </c>
      <c r="I770" s="35">
        <f t="shared" si="193"/>
        <v>0.41976000000000008</v>
      </c>
      <c r="J770" s="74"/>
      <c r="K770" s="34">
        <f t="shared" ref="K770:L774" si="194">F770+H770</f>
        <v>3.7905600000000002</v>
      </c>
      <c r="L770" s="35">
        <f t="shared" si="194"/>
        <v>2.5185600000000004</v>
      </c>
    </row>
    <row r="771" spans="1:12" x14ac:dyDescent="0.25">
      <c r="A771" s="39"/>
      <c r="B771" s="40"/>
      <c r="C771" s="41"/>
      <c r="D771" s="34"/>
      <c r="E771" s="35"/>
      <c r="F771" s="35">
        <f>D771*$F$9</f>
        <v>0</v>
      </c>
      <c r="G771" s="35">
        <f>E771*$G$9</f>
        <v>0</v>
      </c>
      <c r="H771" s="34">
        <f t="shared" si="193"/>
        <v>0</v>
      </c>
      <c r="I771" s="35">
        <f t="shared" si="193"/>
        <v>0</v>
      </c>
      <c r="J771" s="74"/>
      <c r="K771" s="34">
        <f t="shared" si="194"/>
        <v>0</v>
      </c>
      <c r="L771" s="35">
        <f t="shared" si="194"/>
        <v>0</v>
      </c>
    </row>
    <row r="772" spans="1:12" x14ac:dyDescent="0.25">
      <c r="A772" s="36" t="s">
        <v>970</v>
      </c>
      <c r="B772" s="37" t="s">
        <v>950</v>
      </c>
      <c r="C772" s="38" t="s">
        <v>169</v>
      </c>
      <c r="D772" s="34">
        <v>5.95</v>
      </c>
      <c r="E772" s="35">
        <v>4.96</v>
      </c>
      <c r="F772" s="35">
        <f>D772*$F$9</f>
        <v>6.3070000000000004</v>
      </c>
      <c r="G772" s="35">
        <f>E772*$G$9</f>
        <v>5.2576000000000001</v>
      </c>
      <c r="H772" s="34">
        <f t="shared" si="193"/>
        <v>1.2614000000000001</v>
      </c>
      <c r="I772" s="35">
        <f t="shared" si="193"/>
        <v>1.05152</v>
      </c>
      <c r="J772" s="74"/>
      <c r="K772" s="34">
        <f t="shared" si="194"/>
        <v>7.5684000000000005</v>
      </c>
      <c r="L772" s="35">
        <f t="shared" si="194"/>
        <v>6.3091200000000001</v>
      </c>
    </row>
    <row r="773" spans="1:12" x14ac:dyDescent="0.25">
      <c r="A773" s="39"/>
      <c r="B773" s="40"/>
      <c r="C773" s="41"/>
      <c r="D773" s="34"/>
      <c r="E773" s="35"/>
      <c r="F773" s="35">
        <f>D773*$F$9</f>
        <v>0</v>
      </c>
      <c r="G773" s="35">
        <f>E773*$G$9</f>
        <v>0</v>
      </c>
      <c r="H773" s="34">
        <f t="shared" si="193"/>
        <v>0</v>
      </c>
      <c r="I773" s="35">
        <f t="shared" si="193"/>
        <v>0</v>
      </c>
      <c r="J773" s="74"/>
      <c r="K773" s="34">
        <f t="shared" si="194"/>
        <v>0</v>
      </c>
      <c r="L773" s="35">
        <f t="shared" si="194"/>
        <v>0</v>
      </c>
    </row>
    <row r="774" spans="1:12" x14ac:dyDescent="0.25">
      <c r="A774" s="36" t="s">
        <v>971</v>
      </c>
      <c r="B774" s="37" t="s">
        <v>972</v>
      </c>
      <c r="C774" s="38" t="s">
        <v>169</v>
      </c>
      <c r="D774" s="34">
        <v>4.3899999999999997</v>
      </c>
      <c r="E774" s="35">
        <v>2.69</v>
      </c>
      <c r="F774" s="35">
        <f>D774*$F$9</f>
        <v>4.6533999999999995</v>
      </c>
      <c r="G774" s="35">
        <f>E774*$G$9</f>
        <v>2.8513999999999999</v>
      </c>
      <c r="H774" s="34">
        <f t="shared" si="193"/>
        <v>0.93067999999999995</v>
      </c>
      <c r="I774" s="35">
        <f t="shared" si="193"/>
        <v>0.57028000000000001</v>
      </c>
      <c r="J774" s="74"/>
      <c r="K774" s="34">
        <f t="shared" si="194"/>
        <v>5.5840799999999993</v>
      </c>
      <c r="L774" s="35">
        <f t="shared" si="194"/>
        <v>3.4216799999999998</v>
      </c>
    </row>
    <row r="775" spans="1:12" x14ac:dyDescent="0.25">
      <c r="A775" s="39"/>
      <c r="B775" s="40"/>
      <c r="C775" s="41"/>
      <c r="D775" s="34"/>
      <c r="E775" s="35"/>
      <c r="F775" s="35"/>
      <c r="G775" s="35"/>
      <c r="H775" s="34"/>
      <c r="I775" s="35"/>
      <c r="J775" s="74"/>
      <c r="K775" s="34"/>
      <c r="L775" s="35"/>
    </row>
    <row r="776" spans="1:12" ht="38.25" x14ac:dyDescent="0.25">
      <c r="A776" s="30" t="s">
        <v>973</v>
      </c>
      <c r="B776" s="31" t="s">
        <v>974</v>
      </c>
      <c r="C776" s="32"/>
      <c r="D776" s="34"/>
      <c r="E776" s="35"/>
      <c r="F776" s="35"/>
      <c r="G776" s="35"/>
      <c r="H776" s="34"/>
      <c r="I776" s="35"/>
      <c r="J776" s="74"/>
      <c r="K776" s="34"/>
      <c r="L776" s="35"/>
    </row>
    <row r="777" spans="1:12" x14ac:dyDescent="0.25">
      <c r="A777" s="36" t="s">
        <v>975</v>
      </c>
      <c r="B777" s="37" t="s">
        <v>864</v>
      </c>
      <c r="C777" s="38" t="s">
        <v>169</v>
      </c>
      <c r="D777" s="34">
        <v>5.8</v>
      </c>
      <c r="E777" s="35">
        <v>3.39</v>
      </c>
      <c r="F777" s="35">
        <f>D777*$F$9</f>
        <v>6.1479999999999997</v>
      </c>
      <c r="G777" s="35">
        <f>E777*$G$9</f>
        <v>3.5934000000000004</v>
      </c>
      <c r="H777" s="34">
        <f t="shared" ref="H777:I779" si="195">F777*$J$7</f>
        <v>1.2296</v>
      </c>
      <c r="I777" s="35">
        <f t="shared" si="195"/>
        <v>0.7186800000000001</v>
      </c>
      <c r="J777" s="74"/>
      <c r="K777" s="34">
        <f t="shared" ref="K777:L779" si="196">F777+H777</f>
        <v>7.3775999999999993</v>
      </c>
      <c r="L777" s="35">
        <f t="shared" si="196"/>
        <v>4.3120800000000008</v>
      </c>
    </row>
    <row r="778" spans="1:12" x14ac:dyDescent="0.25">
      <c r="A778" s="39"/>
      <c r="B778" s="40"/>
      <c r="C778" s="41"/>
      <c r="D778" s="34"/>
      <c r="E778" s="35"/>
      <c r="F778" s="35">
        <f>D778*$F$9</f>
        <v>0</v>
      </c>
      <c r="G778" s="35">
        <f>E778*$G$9</f>
        <v>0</v>
      </c>
      <c r="H778" s="34">
        <f t="shared" si="195"/>
        <v>0</v>
      </c>
      <c r="I778" s="35">
        <f t="shared" si="195"/>
        <v>0</v>
      </c>
      <c r="J778" s="74"/>
      <c r="K778" s="34">
        <f t="shared" si="196"/>
        <v>0</v>
      </c>
      <c r="L778" s="35">
        <f t="shared" si="196"/>
        <v>0</v>
      </c>
    </row>
    <row r="779" spans="1:12" x14ac:dyDescent="0.25">
      <c r="A779" s="36" t="s">
        <v>976</v>
      </c>
      <c r="B779" s="37" t="s">
        <v>977</v>
      </c>
      <c r="C779" s="38" t="s">
        <v>169</v>
      </c>
      <c r="D779" s="34">
        <v>9.1999999999999993</v>
      </c>
      <c r="E779" s="35">
        <v>6.79</v>
      </c>
      <c r="F779" s="35">
        <f>D779*$F$9</f>
        <v>9.7519999999999989</v>
      </c>
      <c r="G779" s="35">
        <f>E779*$G$9</f>
        <v>7.1974</v>
      </c>
      <c r="H779" s="34">
        <f t="shared" si="195"/>
        <v>1.9503999999999999</v>
      </c>
      <c r="I779" s="35">
        <f t="shared" si="195"/>
        <v>1.4394800000000001</v>
      </c>
      <c r="J779" s="74"/>
      <c r="K779" s="34">
        <f t="shared" si="196"/>
        <v>11.702399999999999</v>
      </c>
      <c r="L779" s="35">
        <f t="shared" si="196"/>
        <v>8.6368799999999997</v>
      </c>
    </row>
    <row r="780" spans="1:12" x14ac:dyDescent="0.25">
      <c r="A780" s="39"/>
      <c r="B780" s="40"/>
      <c r="C780" s="41"/>
      <c r="D780" s="34"/>
      <c r="E780" s="35"/>
      <c r="F780" s="35"/>
      <c r="G780" s="35"/>
      <c r="H780" s="34"/>
      <c r="I780" s="35"/>
      <c r="J780" s="74"/>
      <c r="K780" s="34"/>
      <c r="L780" s="35"/>
    </row>
    <row r="781" spans="1:12" ht="25.5" x14ac:dyDescent="0.25">
      <c r="A781" s="30" t="s">
        <v>978</v>
      </c>
      <c r="B781" s="31" t="s">
        <v>979</v>
      </c>
      <c r="C781" s="32"/>
      <c r="D781" s="34"/>
      <c r="E781" s="35"/>
      <c r="F781" s="35"/>
      <c r="G781" s="35"/>
      <c r="H781" s="34"/>
      <c r="I781" s="35"/>
      <c r="J781" s="74"/>
      <c r="K781" s="34"/>
      <c r="L781" s="35"/>
    </row>
    <row r="782" spans="1:12" x14ac:dyDescent="0.25">
      <c r="A782" s="36" t="s">
        <v>980</v>
      </c>
      <c r="B782" s="37" t="s">
        <v>864</v>
      </c>
      <c r="C782" s="38" t="s">
        <v>169</v>
      </c>
      <c r="D782" s="34">
        <v>3.39</v>
      </c>
      <c r="E782" s="35">
        <v>2.41</v>
      </c>
      <c r="F782" s="35">
        <f>D782*$F$9</f>
        <v>3.5934000000000004</v>
      </c>
      <c r="G782" s="35">
        <f>E782*$G$9</f>
        <v>2.5546000000000002</v>
      </c>
      <c r="H782" s="34">
        <f t="shared" ref="H782:I784" si="197">F782*$J$7</f>
        <v>0.7186800000000001</v>
      </c>
      <c r="I782" s="35">
        <f t="shared" si="197"/>
        <v>0.51092000000000004</v>
      </c>
      <c r="J782" s="74"/>
      <c r="K782" s="34">
        <f t="shared" ref="K782:L784" si="198">F782+H782</f>
        <v>4.3120800000000008</v>
      </c>
      <c r="L782" s="35">
        <f t="shared" si="198"/>
        <v>3.0655200000000002</v>
      </c>
    </row>
    <row r="783" spans="1:12" x14ac:dyDescent="0.25">
      <c r="A783" s="39"/>
      <c r="B783" s="40"/>
      <c r="C783" s="41"/>
      <c r="D783" s="34"/>
      <c r="E783" s="35"/>
      <c r="F783" s="35">
        <f>D783*$F$9</f>
        <v>0</v>
      </c>
      <c r="G783" s="35">
        <f>E783*$G$9</f>
        <v>0</v>
      </c>
      <c r="H783" s="34">
        <f t="shared" si="197"/>
        <v>0</v>
      </c>
      <c r="I783" s="35">
        <f t="shared" si="197"/>
        <v>0</v>
      </c>
      <c r="J783" s="74"/>
      <c r="K783" s="34">
        <f t="shared" si="198"/>
        <v>0</v>
      </c>
      <c r="L783" s="35">
        <f t="shared" si="198"/>
        <v>0</v>
      </c>
    </row>
    <row r="784" spans="1:12" x14ac:dyDescent="0.25">
      <c r="A784" s="36" t="s">
        <v>981</v>
      </c>
      <c r="B784" s="37" t="s">
        <v>982</v>
      </c>
      <c r="C784" s="38" t="s">
        <v>169</v>
      </c>
      <c r="D784" s="34">
        <v>7.5</v>
      </c>
      <c r="E784" s="35">
        <v>5.66</v>
      </c>
      <c r="F784" s="35">
        <f>D784*$F$9</f>
        <v>7.95</v>
      </c>
      <c r="G784" s="35">
        <f>E784*$G$9</f>
        <v>5.9996</v>
      </c>
      <c r="H784" s="34">
        <f t="shared" si="197"/>
        <v>1.59</v>
      </c>
      <c r="I784" s="35">
        <f t="shared" si="197"/>
        <v>1.1999200000000001</v>
      </c>
      <c r="J784" s="74"/>
      <c r="K784" s="34">
        <f t="shared" si="198"/>
        <v>9.5400000000000009</v>
      </c>
      <c r="L784" s="35">
        <f t="shared" si="198"/>
        <v>7.1995199999999997</v>
      </c>
    </row>
    <row r="785" spans="1:12" x14ac:dyDescent="0.25">
      <c r="A785" s="39"/>
      <c r="B785" s="40"/>
      <c r="C785" s="41"/>
      <c r="D785" s="34"/>
      <c r="E785" s="35"/>
      <c r="F785" s="35"/>
      <c r="G785" s="35"/>
      <c r="H785" s="34"/>
      <c r="I785" s="35"/>
      <c r="J785" s="74"/>
      <c r="K785" s="34"/>
      <c r="L785" s="35"/>
    </row>
    <row r="786" spans="1:12" ht="25.5" x14ac:dyDescent="0.25">
      <c r="A786" s="30" t="s">
        <v>983</v>
      </c>
      <c r="B786" s="31" t="s">
        <v>984</v>
      </c>
      <c r="C786" s="32"/>
      <c r="D786" s="34"/>
      <c r="E786" s="35"/>
      <c r="F786" s="35"/>
      <c r="G786" s="35"/>
      <c r="H786" s="34"/>
      <c r="I786" s="35"/>
      <c r="J786" s="74"/>
      <c r="K786" s="34"/>
      <c r="L786" s="35"/>
    </row>
    <row r="787" spans="1:12" x14ac:dyDescent="0.25">
      <c r="A787" s="36" t="s">
        <v>985</v>
      </c>
      <c r="B787" s="37" t="s">
        <v>864</v>
      </c>
      <c r="C787" s="38" t="s">
        <v>169</v>
      </c>
      <c r="D787" s="34">
        <v>4.96</v>
      </c>
      <c r="E787" s="35">
        <v>2.98</v>
      </c>
      <c r="F787" s="35">
        <f>D787*$F$9</f>
        <v>5.2576000000000001</v>
      </c>
      <c r="G787" s="35">
        <f>E787*$G$9</f>
        <v>3.1588000000000003</v>
      </c>
      <c r="H787" s="34">
        <f t="shared" ref="H787:I789" si="199">F787*$J$7</f>
        <v>1.05152</v>
      </c>
      <c r="I787" s="35">
        <f t="shared" si="199"/>
        <v>0.6317600000000001</v>
      </c>
      <c r="J787" s="74"/>
      <c r="K787" s="34">
        <f t="shared" ref="K787:L789" si="200">F787+H787</f>
        <v>6.3091200000000001</v>
      </c>
      <c r="L787" s="35">
        <f t="shared" si="200"/>
        <v>3.7905600000000002</v>
      </c>
    </row>
    <row r="788" spans="1:12" x14ac:dyDescent="0.25">
      <c r="A788" s="39"/>
      <c r="B788" s="40"/>
      <c r="C788" s="41"/>
      <c r="D788" s="34"/>
      <c r="E788" s="35"/>
      <c r="F788" s="35">
        <f>D788*$F$9</f>
        <v>0</v>
      </c>
      <c r="G788" s="35">
        <f>E788*$G$9</f>
        <v>0</v>
      </c>
      <c r="H788" s="34">
        <f t="shared" si="199"/>
        <v>0</v>
      </c>
      <c r="I788" s="35">
        <f t="shared" si="199"/>
        <v>0</v>
      </c>
      <c r="J788" s="74"/>
      <c r="K788" s="34">
        <f t="shared" si="200"/>
        <v>0</v>
      </c>
      <c r="L788" s="35">
        <f t="shared" si="200"/>
        <v>0</v>
      </c>
    </row>
    <row r="789" spans="1:12" x14ac:dyDescent="0.25">
      <c r="A789" s="36" t="s">
        <v>986</v>
      </c>
      <c r="B789" s="37" t="s">
        <v>977</v>
      </c>
      <c r="C789" s="38" t="s">
        <v>169</v>
      </c>
      <c r="D789" s="34">
        <v>7.64</v>
      </c>
      <c r="E789" s="35">
        <v>5.66</v>
      </c>
      <c r="F789" s="35">
        <f>D789*$F$9</f>
        <v>8.0983999999999998</v>
      </c>
      <c r="G789" s="35">
        <f>E789*$G$9</f>
        <v>5.9996</v>
      </c>
      <c r="H789" s="34">
        <f t="shared" si="199"/>
        <v>1.61968</v>
      </c>
      <c r="I789" s="35">
        <f t="shared" si="199"/>
        <v>1.1999200000000001</v>
      </c>
      <c r="J789" s="74"/>
      <c r="K789" s="34">
        <f t="shared" si="200"/>
        <v>9.7180800000000005</v>
      </c>
      <c r="L789" s="35">
        <f t="shared" si="200"/>
        <v>7.1995199999999997</v>
      </c>
    </row>
    <row r="790" spans="1:12" x14ac:dyDescent="0.25">
      <c r="A790" s="39"/>
      <c r="B790" s="40"/>
      <c r="C790" s="41"/>
      <c r="D790" s="34"/>
      <c r="E790" s="35"/>
      <c r="F790" s="35"/>
      <c r="G790" s="35"/>
      <c r="H790" s="34"/>
      <c r="I790" s="35"/>
      <c r="J790" s="74"/>
      <c r="K790" s="34"/>
      <c r="L790" s="35"/>
    </row>
    <row r="791" spans="1:12" ht="25.5" x14ac:dyDescent="0.25">
      <c r="A791" s="30" t="s">
        <v>987</v>
      </c>
      <c r="B791" s="31" t="s">
        <v>988</v>
      </c>
      <c r="C791" s="32"/>
      <c r="D791" s="34"/>
      <c r="E791" s="35"/>
      <c r="F791" s="35"/>
      <c r="G791" s="35"/>
      <c r="H791" s="34"/>
      <c r="I791" s="35"/>
      <c r="J791" s="74"/>
      <c r="K791" s="34"/>
      <c r="L791" s="35"/>
    </row>
    <row r="792" spans="1:12" x14ac:dyDescent="0.25">
      <c r="A792" s="36" t="s">
        <v>989</v>
      </c>
      <c r="B792" s="37" t="s">
        <v>864</v>
      </c>
      <c r="C792" s="38" t="s">
        <v>169</v>
      </c>
      <c r="D792" s="34">
        <v>3.96</v>
      </c>
      <c r="E792" s="35">
        <v>2.69</v>
      </c>
      <c r="F792" s="35">
        <f>D792*$F$9</f>
        <v>4.1976000000000004</v>
      </c>
      <c r="G792" s="35">
        <f t="shared" ref="G792:G800" si="201">E792*$G$9</f>
        <v>2.8513999999999999</v>
      </c>
      <c r="H792" s="34">
        <f t="shared" ref="H792:I802" si="202">F792*$J$7</f>
        <v>0.83952000000000016</v>
      </c>
      <c r="I792" s="35">
        <f t="shared" si="202"/>
        <v>0.57028000000000001</v>
      </c>
      <c r="J792" s="74"/>
      <c r="K792" s="34">
        <f t="shared" ref="K792:L802" si="203">F792+H792</f>
        <v>5.0371200000000007</v>
      </c>
      <c r="L792" s="35">
        <f t="shared" si="203"/>
        <v>3.4216799999999998</v>
      </c>
    </row>
    <row r="793" spans="1:12" x14ac:dyDescent="0.25">
      <c r="A793" s="39"/>
      <c r="B793" s="40"/>
      <c r="C793" s="41"/>
      <c r="D793" s="34"/>
      <c r="E793" s="35"/>
      <c r="F793" s="35">
        <f>D793*$F$9</f>
        <v>0</v>
      </c>
      <c r="G793" s="35">
        <f t="shared" si="201"/>
        <v>0</v>
      </c>
      <c r="H793" s="34">
        <f t="shared" si="202"/>
        <v>0</v>
      </c>
      <c r="I793" s="35">
        <f t="shared" si="202"/>
        <v>0</v>
      </c>
      <c r="J793" s="74"/>
      <c r="K793" s="34">
        <f t="shared" si="203"/>
        <v>0</v>
      </c>
      <c r="L793" s="35">
        <f t="shared" si="203"/>
        <v>0</v>
      </c>
    </row>
    <row r="794" spans="1:12" x14ac:dyDescent="0.25">
      <c r="A794" s="36" t="s">
        <v>990</v>
      </c>
      <c r="B794" s="37" t="s">
        <v>982</v>
      </c>
      <c r="C794" s="38" t="s">
        <v>169</v>
      </c>
      <c r="D794" s="34">
        <v>6.66</v>
      </c>
      <c r="E794" s="35">
        <v>4.54</v>
      </c>
      <c r="F794" s="35">
        <f>D794*$F$9</f>
        <v>7.0596000000000005</v>
      </c>
      <c r="G794" s="35">
        <f t="shared" si="201"/>
        <v>4.8124000000000002</v>
      </c>
      <c r="H794" s="34">
        <f t="shared" si="202"/>
        <v>1.4119200000000003</v>
      </c>
      <c r="I794" s="35">
        <f t="shared" si="202"/>
        <v>0.96248000000000011</v>
      </c>
      <c r="J794" s="74"/>
      <c r="K794" s="34">
        <f t="shared" si="203"/>
        <v>8.4715200000000017</v>
      </c>
      <c r="L794" s="35">
        <f t="shared" si="203"/>
        <v>5.7748800000000005</v>
      </c>
    </row>
    <row r="795" spans="1:12" x14ac:dyDescent="0.25">
      <c r="A795" s="39"/>
      <c r="B795" s="40"/>
      <c r="C795" s="41"/>
      <c r="D795" s="34"/>
      <c r="E795" s="35"/>
      <c r="F795" s="35">
        <f>D795*$F$9</f>
        <v>0</v>
      </c>
      <c r="G795" s="35">
        <f t="shared" si="201"/>
        <v>0</v>
      </c>
      <c r="H795" s="34">
        <f t="shared" si="202"/>
        <v>0</v>
      </c>
      <c r="I795" s="35">
        <f t="shared" si="202"/>
        <v>0</v>
      </c>
      <c r="J795" s="74"/>
      <c r="K795" s="34">
        <f t="shared" si="203"/>
        <v>0</v>
      </c>
      <c r="L795" s="35">
        <f t="shared" si="203"/>
        <v>0</v>
      </c>
    </row>
    <row r="796" spans="1:12" x14ac:dyDescent="0.25">
      <c r="A796" s="36" t="s">
        <v>991</v>
      </c>
      <c r="B796" s="37" t="s">
        <v>992</v>
      </c>
      <c r="C796" s="38" t="s">
        <v>169</v>
      </c>
      <c r="D796" s="34">
        <v>4.8099999999999996</v>
      </c>
      <c r="E796" s="35">
        <v>3.12</v>
      </c>
      <c r="F796" s="35">
        <f>D796*$F$9</f>
        <v>5.0986000000000002</v>
      </c>
      <c r="G796" s="35">
        <f t="shared" si="201"/>
        <v>3.3072000000000004</v>
      </c>
      <c r="H796" s="34">
        <f t="shared" si="202"/>
        <v>1.0197200000000002</v>
      </c>
      <c r="I796" s="35">
        <f t="shared" si="202"/>
        <v>0.66144000000000014</v>
      </c>
      <c r="J796" s="74"/>
      <c r="K796" s="34">
        <f t="shared" si="203"/>
        <v>6.1183200000000006</v>
      </c>
      <c r="L796" s="35">
        <f t="shared" si="203"/>
        <v>3.9686400000000006</v>
      </c>
    </row>
    <row r="797" spans="1:12" x14ac:dyDescent="0.25">
      <c r="A797" s="39"/>
      <c r="B797" s="40"/>
      <c r="C797" s="41"/>
      <c r="D797" s="34"/>
      <c r="E797" s="35"/>
      <c r="F797" s="35">
        <f>D797*$F$9</f>
        <v>0</v>
      </c>
      <c r="G797" s="35">
        <f t="shared" si="201"/>
        <v>0</v>
      </c>
      <c r="H797" s="34">
        <f t="shared" si="202"/>
        <v>0</v>
      </c>
      <c r="I797" s="35">
        <f t="shared" si="202"/>
        <v>0</v>
      </c>
      <c r="J797" s="74"/>
      <c r="K797" s="34">
        <f t="shared" si="203"/>
        <v>0</v>
      </c>
      <c r="L797" s="35">
        <f t="shared" si="203"/>
        <v>0</v>
      </c>
    </row>
    <row r="798" spans="1:12" x14ac:dyDescent="0.25">
      <c r="A798" s="36" t="s">
        <v>993</v>
      </c>
      <c r="B798" s="37" t="s">
        <v>994</v>
      </c>
      <c r="C798" s="38" t="s">
        <v>169</v>
      </c>
      <c r="D798" s="34">
        <v>11.17</v>
      </c>
      <c r="E798" s="35">
        <v>6.65</v>
      </c>
      <c r="F798" s="35">
        <f>D798*$F$9</f>
        <v>11.840200000000001</v>
      </c>
      <c r="G798" s="35">
        <f t="shared" si="201"/>
        <v>7.0490000000000004</v>
      </c>
      <c r="H798" s="34">
        <f t="shared" si="202"/>
        <v>2.3680400000000001</v>
      </c>
      <c r="I798" s="35">
        <f t="shared" si="202"/>
        <v>1.4098000000000002</v>
      </c>
      <c r="J798" s="74"/>
      <c r="K798" s="34">
        <f t="shared" si="203"/>
        <v>14.208240000000002</v>
      </c>
      <c r="L798" s="35">
        <f t="shared" si="203"/>
        <v>8.4588000000000001</v>
      </c>
    </row>
    <row r="799" spans="1:12" x14ac:dyDescent="0.25">
      <c r="A799" s="39"/>
      <c r="B799" s="40"/>
      <c r="C799" s="41"/>
      <c r="D799" s="34"/>
      <c r="E799" s="35"/>
      <c r="F799" s="35">
        <f>D799*$F$9</f>
        <v>0</v>
      </c>
      <c r="G799" s="35">
        <f t="shared" si="201"/>
        <v>0</v>
      </c>
      <c r="H799" s="34">
        <f t="shared" si="202"/>
        <v>0</v>
      </c>
      <c r="I799" s="35">
        <f t="shared" si="202"/>
        <v>0</v>
      </c>
      <c r="J799" s="74"/>
      <c r="K799" s="34">
        <f t="shared" si="203"/>
        <v>0</v>
      </c>
      <c r="L799" s="35">
        <f t="shared" si="203"/>
        <v>0</v>
      </c>
    </row>
    <row r="800" spans="1:12" x14ac:dyDescent="0.25">
      <c r="A800" s="36" t="s">
        <v>995</v>
      </c>
      <c r="B800" s="37" t="s">
        <v>996</v>
      </c>
      <c r="C800" s="38" t="s">
        <v>169</v>
      </c>
      <c r="D800" s="34">
        <v>4.96</v>
      </c>
      <c r="E800" s="35">
        <v>2.98</v>
      </c>
      <c r="F800" s="35">
        <f>D800*$F$9</f>
        <v>5.2576000000000001</v>
      </c>
      <c r="G800" s="35">
        <f t="shared" si="201"/>
        <v>3.1588000000000003</v>
      </c>
      <c r="H800" s="34">
        <f t="shared" si="202"/>
        <v>1.05152</v>
      </c>
      <c r="I800" s="35">
        <f t="shared" si="202"/>
        <v>0.6317600000000001</v>
      </c>
      <c r="J800" s="74"/>
      <c r="K800" s="34">
        <f t="shared" si="203"/>
        <v>6.3091200000000001</v>
      </c>
      <c r="L800" s="35">
        <f t="shared" si="203"/>
        <v>3.7905600000000002</v>
      </c>
    </row>
    <row r="801" spans="1:12" x14ac:dyDescent="0.25">
      <c r="A801" s="39"/>
      <c r="B801" s="40"/>
      <c r="C801" s="41"/>
      <c r="D801" s="34"/>
      <c r="E801" s="35"/>
      <c r="F801" s="35">
        <f>D801*$F$9</f>
        <v>0</v>
      </c>
      <c r="G801" s="35"/>
      <c r="H801" s="34">
        <f t="shared" si="202"/>
        <v>0</v>
      </c>
      <c r="I801" s="35">
        <f t="shared" si="202"/>
        <v>0</v>
      </c>
      <c r="J801" s="74"/>
      <c r="K801" s="34">
        <f t="shared" si="203"/>
        <v>0</v>
      </c>
      <c r="L801" s="35">
        <f t="shared" si="203"/>
        <v>0</v>
      </c>
    </row>
    <row r="802" spans="1:12" x14ac:dyDescent="0.25">
      <c r="A802" s="36" t="s">
        <v>997</v>
      </c>
      <c r="B802" s="37" t="s">
        <v>998</v>
      </c>
      <c r="C802" s="38" t="s">
        <v>169</v>
      </c>
      <c r="D802" s="34">
        <v>6.66</v>
      </c>
      <c r="E802" s="35">
        <v>3.96</v>
      </c>
      <c r="F802" s="35">
        <f>D802*$F$9</f>
        <v>7.0596000000000005</v>
      </c>
      <c r="G802" s="35">
        <f>E802*$G$9</f>
        <v>4.1976000000000004</v>
      </c>
      <c r="H802" s="34">
        <f t="shared" si="202"/>
        <v>1.4119200000000003</v>
      </c>
      <c r="I802" s="35">
        <f t="shared" si="202"/>
        <v>0.83952000000000016</v>
      </c>
      <c r="J802" s="74"/>
      <c r="K802" s="34">
        <f t="shared" si="203"/>
        <v>8.4715200000000017</v>
      </c>
      <c r="L802" s="35">
        <f t="shared" si="203"/>
        <v>5.0371200000000007</v>
      </c>
    </row>
    <row r="803" spans="1:12" x14ac:dyDescent="0.25">
      <c r="A803" s="39"/>
      <c r="B803" s="40"/>
      <c r="C803" s="41"/>
      <c r="D803" s="34"/>
      <c r="E803" s="35"/>
      <c r="F803" s="35"/>
      <c r="G803" s="35"/>
      <c r="H803" s="34"/>
      <c r="I803" s="35"/>
      <c r="J803" s="74"/>
      <c r="K803" s="34"/>
      <c r="L803" s="35"/>
    </row>
    <row r="804" spans="1:12" x14ac:dyDescent="0.25">
      <c r="A804" s="30" t="s">
        <v>999</v>
      </c>
      <c r="B804" s="31" t="s">
        <v>1000</v>
      </c>
      <c r="C804" s="32"/>
      <c r="D804" s="34"/>
      <c r="E804" s="35"/>
      <c r="F804" s="35"/>
      <c r="G804" s="35"/>
      <c r="H804" s="34"/>
      <c r="I804" s="35"/>
      <c r="J804" s="74"/>
      <c r="K804" s="34"/>
      <c r="L804" s="35"/>
    </row>
    <row r="805" spans="1:12" x14ac:dyDescent="0.25">
      <c r="A805" s="36" t="s">
        <v>1001</v>
      </c>
      <c r="B805" s="37" t="s">
        <v>864</v>
      </c>
      <c r="C805" s="38" t="s">
        <v>169</v>
      </c>
      <c r="D805" s="34">
        <v>2.83</v>
      </c>
      <c r="E805" s="35">
        <v>2.98</v>
      </c>
      <c r="F805" s="35">
        <f>D805*$F$9</f>
        <v>2.9998</v>
      </c>
      <c r="G805" s="35">
        <f>E805*$G$9</f>
        <v>3.1588000000000003</v>
      </c>
      <c r="H805" s="34">
        <f t="shared" ref="H805:I807" si="204">F805*$J$7</f>
        <v>0.59996000000000005</v>
      </c>
      <c r="I805" s="35">
        <f t="shared" si="204"/>
        <v>0.6317600000000001</v>
      </c>
      <c r="J805" s="74"/>
      <c r="K805" s="34">
        <f t="shared" ref="K805:L807" si="205">F805+H805</f>
        <v>3.5997599999999998</v>
      </c>
      <c r="L805" s="35">
        <f t="shared" si="205"/>
        <v>3.7905600000000002</v>
      </c>
    </row>
    <row r="806" spans="1:12" x14ac:dyDescent="0.25">
      <c r="A806" s="39"/>
      <c r="B806" s="40"/>
      <c r="C806" s="41"/>
      <c r="D806" s="34"/>
      <c r="E806" s="35"/>
      <c r="F806" s="35">
        <f>D806*$F$9</f>
        <v>0</v>
      </c>
      <c r="G806" s="35">
        <f>E806*$G$9</f>
        <v>0</v>
      </c>
      <c r="H806" s="34">
        <f t="shared" si="204"/>
        <v>0</v>
      </c>
      <c r="I806" s="35">
        <f t="shared" si="204"/>
        <v>0</v>
      </c>
      <c r="J806" s="74"/>
      <c r="K806" s="34">
        <f t="shared" si="205"/>
        <v>0</v>
      </c>
      <c r="L806" s="35">
        <f t="shared" si="205"/>
        <v>0</v>
      </c>
    </row>
    <row r="807" spans="1:12" x14ac:dyDescent="0.25">
      <c r="A807" s="36" t="s">
        <v>1002</v>
      </c>
      <c r="B807" s="37" t="s">
        <v>982</v>
      </c>
      <c r="C807" s="38" t="s">
        <v>169</v>
      </c>
      <c r="D807" s="34">
        <v>7.93</v>
      </c>
      <c r="E807" s="35">
        <v>7.93</v>
      </c>
      <c r="F807" s="35">
        <f>D807*$F$9</f>
        <v>8.4057999999999993</v>
      </c>
      <c r="G807" s="35">
        <f>E807*$G$9</f>
        <v>8.4057999999999993</v>
      </c>
      <c r="H807" s="34">
        <f t="shared" si="204"/>
        <v>1.68116</v>
      </c>
      <c r="I807" s="35">
        <f t="shared" si="204"/>
        <v>1.68116</v>
      </c>
      <c r="J807" s="74"/>
      <c r="K807" s="34">
        <f t="shared" si="205"/>
        <v>10.086959999999999</v>
      </c>
      <c r="L807" s="35">
        <f t="shared" si="205"/>
        <v>10.086959999999999</v>
      </c>
    </row>
    <row r="808" spans="1:12" x14ac:dyDescent="0.25">
      <c r="A808" s="39"/>
      <c r="B808" s="40"/>
      <c r="C808" s="41"/>
      <c r="D808" s="34"/>
      <c r="E808" s="35"/>
      <c r="F808" s="35"/>
      <c r="G808" s="35"/>
      <c r="H808" s="34"/>
      <c r="I808" s="35"/>
      <c r="J808" s="74"/>
      <c r="K808" s="34"/>
      <c r="L808" s="35"/>
    </row>
    <row r="809" spans="1:12" ht="38.25" x14ac:dyDescent="0.25">
      <c r="A809" s="30" t="s">
        <v>1003</v>
      </c>
      <c r="B809" s="31" t="s">
        <v>1004</v>
      </c>
      <c r="C809" s="32"/>
      <c r="D809" s="34"/>
      <c r="E809" s="35"/>
      <c r="F809" s="35"/>
      <c r="G809" s="35"/>
      <c r="H809" s="34"/>
      <c r="I809" s="35"/>
      <c r="J809" s="74"/>
      <c r="K809" s="34"/>
      <c r="L809" s="35"/>
    </row>
    <row r="810" spans="1:12" x14ac:dyDescent="0.25">
      <c r="A810" s="36" t="s">
        <v>1005</v>
      </c>
      <c r="B810" s="37" t="s">
        <v>864</v>
      </c>
      <c r="C810" s="38" t="s">
        <v>169</v>
      </c>
      <c r="D810" s="34">
        <v>4.96</v>
      </c>
      <c r="E810" s="35">
        <v>2.98</v>
      </c>
      <c r="F810" s="35">
        <f>D810*$F$9</f>
        <v>5.2576000000000001</v>
      </c>
      <c r="G810" s="35">
        <f t="shared" ref="G810:G819" si="206">E810*$G$9</f>
        <v>3.1588000000000003</v>
      </c>
      <c r="H810" s="34">
        <f t="shared" ref="H810:I817" si="207">F810*$J$7</f>
        <v>1.05152</v>
      </c>
      <c r="I810" s="35">
        <f t="shared" si="207"/>
        <v>0.6317600000000001</v>
      </c>
      <c r="J810" s="74"/>
      <c r="K810" s="34">
        <f t="shared" ref="K810:L817" si="208">F810+H810</f>
        <v>6.3091200000000001</v>
      </c>
      <c r="L810" s="35">
        <f t="shared" si="208"/>
        <v>3.7905600000000002</v>
      </c>
    </row>
    <row r="811" spans="1:12" x14ac:dyDescent="0.25">
      <c r="A811" s="39"/>
      <c r="B811" s="40"/>
      <c r="C811" s="41"/>
      <c r="D811" s="34"/>
      <c r="E811" s="35"/>
      <c r="F811" s="35">
        <f>D811*$F$9</f>
        <v>0</v>
      </c>
      <c r="G811" s="35">
        <f t="shared" si="206"/>
        <v>0</v>
      </c>
      <c r="H811" s="34">
        <f t="shared" si="207"/>
        <v>0</v>
      </c>
      <c r="I811" s="35">
        <f t="shared" si="207"/>
        <v>0</v>
      </c>
      <c r="J811" s="74"/>
      <c r="K811" s="34">
        <f t="shared" si="208"/>
        <v>0</v>
      </c>
      <c r="L811" s="35">
        <f t="shared" si="208"/>
        <v>0</v>
      </c>
    </row>
    <row r="812" spans="1:12" x14ac:dyDescent="0.25">
      <c r="A812" s="36" t="s">
        <v>1006</v>
      </c>
      <c r="B812" s="37" t="s">
        <v>977</v>
      </c>
      <c r="C812" s="38" t="s">
        <v>169</v>
      </c>
      <c r="D812" s="34">
        <v>8.35</v>
      </c>
      <c r="E812" s="35">
        <v>8.35</v>
      </c>
      <c r="F812" s="35">
        <f>D812*$F$9</f>
        <v>8.8510000000000009</v>
      </c>
      <c r="G812" s="35">
        <f t="shared" si="206"/>
        <v>8.8510000000000009</v>
      </c>
      <c r="H812" s="34">
        <f t="shared" si="207"/>
        <v>1.7702000000000002</v>
      </c>
      <c r="I812" s="35">
        <f t="shared" si="207"/>
        <v>1.7702000000000002</v>
      </c>
      <c r="J812" s="74"/>
      <c r="K812" s="34">
        <f t="shared" si="208"/>
        <v>10.621200000000002</v>
      </c>
      <c r="L812" s="35">
        <f t="shared" si="208"/>
        <v>10.621200000000002</v>
      </c>
    </row>
    <row r="813" spans="1:12" x14ac:dyDescent="0.25">
      <c r="A813" s="39"/>
      <c r="B813" s="40"/>
      <c r="C813" s="41"/>
      <c r="D813" s="34"/>
      <c r="E813" s="35"/>
      <c r="F813" s="35">
        <f>D813*$F$9</f>
        <v>0</v>
      </c>
      <c r="G813" s="35">
        <f t="shared" si="206"/>
        <v>0</v>
      </c>
      <c r="H813" s="34">
        <f t="shared" si="207"/>
        <v>0</v>
      </c>
      <c r="I813" s="35">
        <f t="shared" si="207"/>
        <v>0</v>
      </c>
      <c r="J813" s="74"/>
      <c r="K813" s="34">
        <f t="shared" si="208"/>
        <v>0</v>
      </c>
      <c r="L813" s="35">
        <f t="shared" si="208"/>
        <v>0</v>
      </c>
    </row>
    <row r="814" spans="1:12" ht="24" x14ac:dyDescent="0.25">
      <c r="A814" s="30" t="s">
        <v>1007</v>
      </c>
      <c r="B814" s="31" t="s">
        <v>1008</v>
      </c>
      <c r="C814" s="32" t="s">
        <v>169</v>
      </c>
      <c r="D814" s="34"/>
      <c r="E814" s="35"/>
      <c r="F814" s="35">
        <f>D814*$F$9</f>
        <v>0</v>
      </c>
      <c r="G814" s="35">
        <f t="shared" si="206"/>
        <v>0</v>
      </c>
      <c r="H814" s="34">
        <f t="shared" si="207"/>
        <v>0</v>
      </c>
      <c r="I814" s="35">
        <f t="shared" si="207"/>
        <v>0</v>
      </c>
      <c r="J814" s="74"/>
      <c r="K814" s="34">
        <f t="shared" si="208"/>
        <v>0</v>
      </c>
      <c r="L814" s="35">
        <f t="shared" si="208"/>
        <v>0</v>
      </c>
    </row>
    <row r="815" spans="1:12" ht="25.5" x14ac:dyDescent="0.25">
      <c r="A815" s="30" t="s">
        <v>1009</v>
      </c>
      <c r="B815" s="31" t="s">
        <v>1010</v>
      </c>
      <c r="C815" s="32" t="s">
        <v>169</v>
      </c>
      <c r="D815" s="34"/>
      <c r="E815" s="35"/>
      <c r="F815" s="35">
        <f>D815*$F$9</f>
        <v>0</v>
      </c>
      <c r="G815" s="35">
        <f t="shared" si="206"/>
        <v>0</v>
      </c>
      <c r="H815" s="34">
        <f t="shared" si="207"/>
        <v>0</v>
      </c>
      <c r="I815" s="35">
        <f t="shared" si="207"/>
        <v>0</v>
      </c>
      <c r="J815" s="74"/>
      <c r="K815" s="34">
        <f t="shared" si="208"/>
        <v>0</v>
      </c>
      <c r="L815" s="35">
        <f t="shared" si="208"/>
        <v>0</v>
      </c>
    </row>
    <row r="816" spans="1:12" ht="25.5" x14ac:dyDescent="0.25">
      <c r="A816" s="30" t="s">
        <v>1011</v>
      </c>
      <c r="B816" s="31" t="s">
        <v>1012</v>
      </c>
      <c r="C816" s="32" t="s">
        <v>169</v>
      </c>
      <c r="D816" s="34"/>
      <c r="E816" s="35"/>
      <c r="F816" s="35">
        <f>D816*$F$9</f>
        <v>0</v>
      </c>
      <c r="G816" s="35">
        <f t="shared" si="206"/>
        <v>0</v>
      </c>
      <c r="H816" s="34">
        <f t="shared" si="207"/>
        <v>0</v>
      </c>
      <c r="I816" s="35">
        <f t="shared" si="207"/>
        <v>0</v>
      </c>
      <c r="J816" s="74"/>
      <c r="K816" s="34">
        <f t="shared" si="208"/>
        <v>0</v>
      </c>
      <c r="L816" s="35">
        <f t="shared" si="208"/>
        <v>0</v>
      </c>
    </row>
    <row r="817" spans="1:12" x14ac:dyDescent="0.25">
      <c r="A817" s="36" t="s">
        <v>1013</v>
      </c>
      <c r="B817" s="37" t="s">
        <v>1014</v>
      </c>
      <c r="C817" s="38" t="s">
        <v>169</v>
      </c>
      <c r="D817" s="34">
        <v>3.54</v>
      </c>
      <c r="E817" s="35">
        <v>2.27</v>
      </c>
      <c r="F817" s="35">
        <f>D817*$F$9</f>
        <v>3.7524000000000002</v>
      </c>
      <c r="G817" s="35">
        <f t="shared" si="206"/>
        <v>2.4062000000000001</v>
      </c>
      <c r="H817" s="34">
        <f t="shared" si="207"/>
        <v>0.75048000000000004</v>
      </c>
      <c r="I817" s="35">
        <f t="shared" si="207"/>
        <v>0.48124000000000006</v>
      </c>
      <c r="J817" s="74"/>
      <c r="K817" s="34">
        <f t="shared" si="208"/>
        <v>4.5028800000000002</v>
      </c>
      <c r="L817" s="35">
        <f t="shared" si="208"/>
        <v>2.8874400000000002</v>
      </c>
    </row>
    <row r="818" spans="1:12" x14ac:dyDescent="0.25">
      <c r="A818" s="39"/>
      <c r="B818" s="40"/>
      <c r="C818" s="41"/>
      <c r="D818" s="34"/>
      <c r="E818" s="35"/>
      <c r="F818" s="35">
        <f>D818*$F$9</f>
        <v>0</v>
      </c>
      <c r="G818" s="35">
        <f t="shared" si="206"/>
        <v>0</v>
      </c>
      <c r="H818" s="34"/>
      <c r="I818" s="35"/>
      <c r="J818" s="74"/>
      <c r="K818" s="34"/>
      <c r="L818" s="35"/>
    </row>
    <row r="819" spans="1:12" x14ac:dyDescent="0.25">
      <c r="A819" s="36" t="s">
        <v>1015</v>
      </c>
      <c r="B819" s="37" t="s">
        <v>1016</v>
      </c>
      <c r="C819" s="38" t="s">
        <v>169</v>
      </c>
      <c r="D819" s="34">
        <v>18.399999999999999</v>
      </c>
      <c r="E819" s="35">
        <v>11.05</v>
      </c>
      <c r="F819" s="35">
        <f>D819*$F$9</f>
        <v>19.503999999999998</v>
      </c>
      <c r="G819" s="35">
        <f t="shared" si="206"/>
        <v>11.713000000000001</v>
      </c>
      <c r="H819" s="34">
        <f t="shared" ref="H819:I831" si="209">F819*$J$7</f>
        <v>3.9007999999999998</v>
      </c>
      <c r="I819" s="35">
        <f t="shared" si="209"/>
        <v>2.3426000000000005</v>
      </c>
      <c r="J819" s="74"/>
      <c r="K819" s="34">
        <f t="shared" ref="K819:L833" si="210">F819+H819</f>
        <v>23.404799999999998</v>
      </c>
      <c r="L819" s="35">
        <f t="shared" si="210"/>
        <v>14.055600000000002</v>
      </c>
    </row>
    <row r="820" spans="1:12" x14ac:dyDescent="0.25">
      <c r="A820" s="39"/>
      <c r="B820" s="40"/>
      <c r="C820" s="41"/>
      <c r="D820" s="34"/>
      <c r="E820" s="35"/>
      <c r="F820" s="35">
        <f>D820*$F$9</f>
        <v>0</v>
      </c>
      <c r="G820" s="35"/>
      <c r="H820" s="34">
        <f t="shared" si="209"/>
        <v>0</v>
      </c>
      <c r="I820" s="35">
        <f t="shared" si="209"/>
        <v>0</v>
      </c>
      <c r="J820" s="74"/>
      <c r="K820" s="34">
        <f t="shared" si="210"/>
        <v>0</v>
      </c>
      <c r="L820" s="35">
        <f t="shared" si="210"/>
        <v>0</v>
      </c>
    </row>
    <row r="821" spans="1:12" x14ac:dyDescent="0.25">
      <c r="A821" s="36" t="s">
        <v>1017</v>
      </c>
      <c r="B821" s="37" t="s">
        <v>1018</v>
      </c>
      <c r="C821" s="38" t="s">
        <v>169</v>
      </c>
      <c r="D821" s="34">
        <v>9.91</v>
      </c>
      <c r="E821" s="35">
        <v>5.95</v>
      </c>
      <c r="F821" s="35">
        <f>D821*$F$9</f>
        <v>10.5046</v>
      </c>
      <c r="G821" s="35">
        <f t="shared" ref="G821:G829" si="211">E821*$G$9</f>
        <v>6.3070000000000004</v>
      </c>
      <c r="H821" s="34">
        <f t="shared" si="209"/>
        <v>2.1009199999999999</v>
      </c>
      <c r="I821" s="35">
        <f t="shared" si="209"/>
        <v>1.2614000000000001</v>
      </c>
      <c r="J821" s="74"/>
      <c r="K821" s="34">
        <f t="shared" si="210"/>
        <v>12.60552</v>
      </c>
      <c r="L821" s="35">
        <f t="shared" si="210"/>
        <v>7.5684000000000005</v>
      </c>
    </row>
    <row r="822" spans="1:12" x14ac:dyDescent="0.25">
      <c r="A822" s="39"/>
      <c r="B822" s="40"/>
      <c r="C822" s="41"/>
      <c r="D822" s="34"/>
      <c r="E822" s="35"/>
      <c r="F822" s="35"/>
      <c r="G822" s="35">
        <f t="shared" si="211"/>
        <v>0</v>
      </c>
      <c r="H822" s="34">
        <f t="shared" si="209"/>
        <v>0</v>
      </c>
      <c r="I822" s="35">
        <f t="shared" si="209"/>
        <v>0</v>
      </c>
      <c r="J822" s="74"/>
      <c r="K822" s="34">
        <f t="shared" si="210"/>
        <v>0</v>
      </c>
      <c r="L822" s="35">
        <f t="shared" si="210"/>
        <v>0</v>
      </c>
    </row>
    <row r="823" spans="1:12" x14ac:dyDescent="0.25">
      <c r="A823" s="36" t="s">
        <v>1019</v>
      </c>
      <c r="B823" s="37" t="s">
        <v>1020</v>
      </c>
      <c r="C823" s="38" t="s">
        <v>169</v>
      </c>
      <c r="D823" s="34">
        <v>9.91</v>
      </c>
      <c r="E823" s="35">
        <v>5.95</v>
      </c>
      <c r="F823" s="35">
        <f>D823*$F$9</f>
        <v>10.5046</v>
      </c>
      <c r="G823" s="35">
        <f t="shared" si="211"/>
        <v>6.3070000000000004</v>
      </c>
      <c r="H823" s="34">
        <f t="shared" si="209"/>
        <v>2.1009199999999999</v>
      </c>
      <c r="I823" s="35">
        <f t="shared" si="209"/>
        <v>1.2614000000000001</v>
      </c>
      <c r="J823" s="74"/>
      <c r="K823" s="34">
        <f t="shared" si="210"/>
        <v>12.60552</v>
      </c>
      <c r="L823" s="35">
        <f t="shared" si="210"/>
        <v>7.5684000000000005</v>
      </c>
    </row>
    <row r="824" spans="1:12" x14ac:dyDescent="0.25">
      <c r="A824" s="39"/>
      <c r="B824" s="40"/>
      <c r="C824" s="41"/>
      <c r="D824" s="34"/>
      <c r="E824" s="35"/>
      <c r="F824" s="35">
        <f>D824*$F$9</f>
        <v>0</v>
      </c>
      <c r="G824" s="35">
        <f t="shared" si="211"/>
        <v>0</v>
      </c>
      <c r="H824" s="34">
        <f t="shared" si="209"/>
        <v>0</v>
      </c>
      <c r="I824" s="35">
        <f t="shared" si="209"/>
        <v>0</v>
      </c>
      <c r="J824" s="74"/>
      <c r="K824" s="34">
        <f t="shared" si="210"/>
        <v>0</v>
      </c>
      <c r="L824" s="35">
        <f t="shared" si="210"/>
        <v>0</v>
      </c>
    </row>
    <row r="825" spans="1:12" x14ac:dyDescent="0.25">
      <c r="A825" s="36" t="s">
        <v>1021</v>
      </c>
      <c r="B825" s="37" t="s">
        <v>1022</v>
      </c>
      <c r="C825" s="38" t="s">
        <v>169</v>
      </c>
      <c r="D825" s="34">
        <v>9.91</v>
      </c>
      <c r="E825" s="35">
        <v>5.95</v>
      </c>
      <c r="F825" s="35">
        <f>D825*$F$9</f>
        <v>10.5046</v>
      </c>
      <c r="G825" s="35">
        <f t="shared" si="211"/>
        <v>6.3070000000000004</v>
      </c>
      <c r="H825" s="34">
        <f t="shared" si="209"/>
        <v>2.1009199999999999</v>
      </c>
      <c r="I825" s="35">
        <f t="shared" si="209"/>
        <v>1.2614000000000001</v>
      </c>
      <c r="J825" s="74"/>
      <c r="K825" s="34">
        <f t="shared" si="210"/>
        <v>12.60552</v>
      </c>
      <c r="L825" s="35">
        <f t="shared" si="210"/>
        <v>7.5684000000000005</v>
      </c>
    </row>
    <row r="826" spans="1:12" x14ac:dyDescent="0.25">
      <c r="A826" s="39"/>
      <c r="B826" s="40"/>
      <c r="C826" s="41"/>
      <c r="D826" s="34"/>
      <c r="E826" s="35"/>
      <c r="F826" s="35">
        <f>D826*$F$9</f>
        <v>0</v>
      </c>
      <c r="G826" s="35">
        <f t="shared" si="211"/>
        <v>0</v>
      </c>
      <c r="H826" s="34">
        <f t="shared" si="209"/>
        <v>0</v>
      </c>
      <c r="I826" s="35">
        <f t="shared" si="209"/>
        <v>0</v>
      </c>
      <c r="J826" s="74"/>
      <c r="K826" s="34">
        <f t="shared" si="210"/>
        <v>0</v>
      </c>
      <c r="L826" s="35">
        <f t="shared" si="210"/>
        <v>0</v>
      </c>
    </row>
    <row r="827" spans="1:12" x14ac:dyDescent="0.25">
      <c r="A827" s="36" t="s">
        <v>1023</v>
      </c>
      <c r="B827" s="37" t="s">
        <v>1024</v>
      </c>
      <c r="C827" s="38" t="s">
        <v>169</v>
      </c>
      <c r="D827" s="34">
        <v>9.91</v>
      </c>
      <c r="E827" s="35">
        <v>5.95</v>
      </c>
      <c r="F827" s="35">
        <f>D827*$F$9</f>
        <v>10.5046</v>
      </c>
      <c r="G827" s="35">
        <f t="shared" si="211"/>
        <v>6.3070000000000004</v>
      </c>
      <c r="H827" s="34">
        <f t="shared" si="209"/>
        <v>2.1009199999999999</v>
      </c>
      <c r="I827" s="35">
        <f t="shared" si="209"/>
        <v>1.2614000000000001</v>
      </c>
      <c r="J827" s="74"/>
      <c r="K827" s="34">
        <f t="shared" si="210"/>
        <v>12.60552</v>
      </c>
      <c r="L827" s="35">
        <f t="shared" si="210"/>
        <v>7.5684000000000005</v>
      </c>
    </row>
    <row r="828" spans="1:12" x14ac:dyDescent="0.25">
      <c r="A828" s="39"/>
      <c r="B828" s="40"/>
      <c r="C828" s="41"/>
      <c r="D828" s="34"/>
      <c r="E828" s="35"/>
      <c r="F828" s="35">
        <f>D828*$F$9</f>
        <v>0</v>
      </c>
      <c r="G828" s="35">
        <f t="shared" si="211"/>
        <v>0</v>
      </c>
      <c r="H828" s="34">
        <f t="shared" si="209"/>
        <v>0</v>
      </c>
      <c r="I828" s="35">
        <f t="shared" si="209"/>
        <v>0</v>
      </c>
      <c r="J828" s="74"/>
      <c r="K828" s="34">
        <f t="shared" si="210"/>
        <v>0</v>
      </c>
      <c r="L828" s="35">
        <f t="shared" si="210"/>
        <v>0</v>
      </c>
    </row>
    <row r="829" spans="1:12" x14ac:dyDescent="0.25">
      <c r="A829" s="36" t="s">
        <v>1025</v>
      </c>
      <c r="B829" s="37" t="s">
        <v>1026</v>
      </c>
      <c r="C829" s="38" t="s">
        <v>169</v>
      </c>
      <c r="D829" s="34">
        <v>9.91</v>
      </c>
      <c r="E829" s="35">
        <v>5.95</v>
      </c>
      <c r="F829" s="35">
        <f>D829*$F$9</f>
        <v>10.5046</v>
      </c>
      <c r="G829" s="35">
        <f t="shared" si="211"/>
        <v>6.3070000000000004</v>
      </c>
      <c r="H829" s="34">
        <f t="shared" si="209"/>
        <v>2.1009199999999999</v>
      </c>
      <c r="I829" s="35">
        <f t="shared" si="209"/>
        <v>1.2614000000000001</v>
      </c>
      <c r="J829" s="74"/>
      <c r="K829" s="34">
        <f t="shared" si="210"/>
        <v>12.60552</v>
      </c>
      <c r="L829" s="35">
        <f t="shared" si="210"/>
        <v>7.5684000000000005</v>
      </c>
    </row>
    <row r="830" spans="1:12" x14ac:dyDescent="0.25">
      <c r="A830" s="39"/>
      <c r="B830" s="40"/>
      <c r="C830" s="41"/>
      <c r="D830" s="34"/>
      <c r="E830" s="35"/>
      <c r="F830" s="35">
        <f>D830*$F$9</f>
        <v>0</v>
      </c>
      <c r="G830" s="35"/>
      <c r="H830" s="34">
        <f t="shared" si="209"/>
        <v>0</v>
      </c>
      <c r="I830" s="35"/>
      <c r="J830" s="74"/>
      <c r="K830" s="34">
        <f t="shared" si="210"/>
        <v>0</v>
      </c>
      <c r="L830" s="35">
        <f t="shared" si="210"/>
        <v>0</v>
      </c>
    </row>
    <row r="831" spans="1:12" x14ac:dyDescent="0.25">
      <c r="A831" s="36" t="s">
        <v>1027</v>
      </c>
      <c r="B831" s="37" t="s">
        <v>1028</v>
      </c>
      <c r="C831" s="38" t="s">
        <v>169</v>
      </c>
      <c r="D831" s="34">
        <v>19.13</v>
      </c>
      <c r="E831" s="35">
        <v>11.48</v>
      </c>
      <c r="F831" s="35">
        <f>D831*$F$9</f>
        <v>20.277799999999999</v>
      </c>
      <c r="G831" s="35">
        <f>E831*$G$9</f>
        <v>12.168800000000001</v>
      </c>
      <c r="H831" s="34">
        <f t="shared" si="209"/>
        <v>4.0555599999999998</v>
      </c>
      <c r="I831" s="35">
        <f>G831*$J$7</f>
        <v>2.4337600000000004</v>
      </c>
      <c r="J831" s="74"/>
      <c r="K831" s="34">
        <f t="shared" si="210"/>
        <v>24.333359999999999</v>
      </c>
      <c r="L831" s="35">
        <f t="shared" si="210"/>
        <v>14.60256</v>
      </c>
    </row>
    <row r="832" spans="1:12" x14ac:dyDescent="0.25">
      <c r="A832" s="39"/>
      <c r="B832" s="40"/>
      <c r="C832" s="41"/>
      <c r="D832" s="34"/>
      <c r="E832" s="35"/>
      <c r="F832" s="35">
        <f>D832*$F$9</f>
        <v>0</v>
      </c>
      <c r="G832" s="35">
        <f>E832*$G$9</f>
        <v>0</v>
      </c>
      <c r="H832" s="34"/>
      <c r="I832" s="35">
        <f>G832*$J$7</f>
        <v>0</v>
      </c>
      <c r="J832" s="74"/>
      <c r="K832" s="34">
        <f t="shared" si="210"/>
        <v>0</v>
      </c>
      <c r="L832" s="35">
        <f t="shared" si="210"/>
        <v>0</v>
      </c>
    </row>
    <row r="833" spans="1:12" x14ac:dyDescent="0.25">
      <c r="A833" s="36" t="s">
        <v>1029</v>
      </c>
      <c r="B833" s="37" t="s">
        <v>1030</v>
      </c>
      <c r="C833" s="38" t="s">
        <v>169</v>
      </c>
      <c r="D833" s="34">
        <v>10.48</v>
      </c>
      <c r="E833" s="35">
        <v>6.38</v>
      </c>
      <c r="F833" s="35">
        <f>D833*$F$9</f>
        <v>11.1088</v>
      </c>
      <c r="G833" s="35">
        <f>E833*$G$9</f>
        <v>6.7628000000000004</v>
      </c>
      <c r="H833" s="34">
        <f>F833*$J$7</f>
        <v>2.2217600000000002</v>
      </c>
      <c r="I833" s="35">
        <f>G833*$J$7</f>
        <v>1.3525600000000002</v>
      </c>
      <c r="J833" s="74"/>
      <c r="K833" s="34">
        <f t="shared" si="210"/>
        <v>13.33056</v>
      </c>
      <c r="L833" s="35">
        <f t="shared" si="210"/>
        <v>8.1153600000000008</v>
      </c>
    </row>
    <row r="834" spans="1:12" x14ac:dyDescent="0.25">
      <c r="A834" s="39"/>
      <c r="B834" s="40"/>
      <c r="C834" s="41"/>
      <c r="D834" s="34"/>
      <c r="E834" s="35"/>
      <c r="F834" s="35"/>
      <c r="G834" s="35"/>
      <c r="H834" s="34"/>
      <c r="I834" s="35"/>
      <c r="J834" s="74"/>
      <c r="K834" s="34"/>
      <c r="L834" s="35"/>
    </row>
    <row r="835" spans="1:12" ht="38.25" x14ac:dyDescent="0.25">
      <c r="A835" s="54" t="s">
        <v>1031</v>
      </c>
      <c r="B835" s="55" t="s">
        <v>1032</v>
      </c>
      <c r="C835" s="50"/>
      <c r="D835" s="51"/>
      <c r="E835" s="52"/>
      <c r="F835" s="52"/>
      <c r="G835" s="52"/>
      <c r="H835" s="51"/>
      <c r="I835" s="52"/>
      <c r="J835" s="53"/>
      <c r="K835" s="51"/>
      <c r="L835" s="52"/>
    </row>
    <row r="836" spans="1:12" ht="38.25" x14ac:dyDescent="0.25">
      <c r="A836" s="30" t="s">
        <v>1033</v>
      </c>
      <c r="B836" s="31" t="s">
        <v>1034</v>
      </c>
      <c r="C836" s="32"/>
      <c r="D836" s="34"/>
      <c r="E836" s="35"/>
      <c r="F836" s="35"/>
      <c r="G836" s="35"/>
      <c r="H836" s="34"/>
      <c r="I836" s="35"/>
      <c r="J836" s="74"/>
      <c r="K836" s="34"/>
      <c r="L836" s="35"/>
    </row>
    <row r="837" spans="1:12" ht="51" x14ac:dyDescent="0.25">
      <c r="A837" s="30" t="s">
        <v>1035</v>
      </c>
      <c r="B837" s="31" t="s">
        <v>1036</v>
      </c>
      <c r="C837" s="32"/>
      <c r="D837" s="34"/>
      <c r="E837" s="35"/>
      <c r="F837" s="35"/>
      <c r="G837" s="35"/>
      <c r="H837" s="34"/>
      <c r="I837" s="35"/>
      <c r="J837" s="74"/>
      <c r="K837" s="34"/>
      <c r="L837" s="35"/>
    </row>
    <row r="838" spans="1:12" x14ac:dyDescent="0.25">
      <c r="A838" s="36" t="s">
        <v>1037</v>
      </c>
      <c r="B838" s="37" t="s">
        <v>1038</v>
      </c>
      <c r="C838" s="38" t="s">
        <v>169</v>
      </c>
      <c r="D838" s="34">
        <v>4.96</v>
      </c>
      <c r="E838" s="35">
        <v>4.96</v>
      </c>
      <c r="F838" s="35">
        <f>D838*$F$9</f>
        <v>5.2576000000000001</v>
      </c>
      <c r="G838" s="35">
        <f>E838*$G$9</f>
        <v>5.2576000000000001</v>
      </c>
      <c r="H838" s="34">
        <f>F838*$J$7</f>
        <v>1.05152</v>
      </c>
      <c r="I838" s="35">
        <f>G838*$J$7</f>
        <v>1.05152</v>
      </c>
      <c r="J838" s="74"/>
      <c r="K838" s="34">
        <f>F838+H838</f>
        <v>6.3091200000000001</v>
      </c>
      <c r="L838" s="35">
        <f>G838+I838</f>
        <v>6.3091200000000001</v>
      </c>
    </row>
    <row r="839" spans="1:12" x14ac:dyDescent="0.25">
      <c r="A839" s="39"/>
      <c r="B839" s="40"/>
      <c r="C839" s="41"/>
      <c r="D839" s="34"/>
      <c r="E839" s="35"/>
      <c r="F839" s="35"/>
      <c r="G839" s="35"/>
      <c r="H839" s="34"/>
      <c r="I839" s="35"/>
      <c r="J839" s="74"/>
      <c r="K839" s="34"/>
      <c r="L839" s="35"/>
    </row>
    <row r="840" spans="1:12" ht="25.5" x14ac:dyDescent="0.25">
      <c r="A840" s="30" t="s">
        <v>1039</v>
      </c>
      <c r="B840" s="31" t="s">
        <v>1040</v>
      </c>
      <c r="C840" s="32"/>
      <c r="D840" s="34"/>
      <c r="E840" s="35"/>
      <c r="F840" s="35"/>
      <c r="G840" s="35"/>
      <c r="H840" s="34"/>
      <c r="I840" s="35"/>
      <c r="J840" s="74"/>
      <c r="K840" s="34"/>
      <c r="L840" s="35"/>
    </row>
    <row r="841" spans="1:12" x14ac:dyDescent="0.25">
      <c r="A841" s="36" t="s">
        <v>1041</v>
      </c>
      <c r="B841" s="37" t="s">
        <v>1042</v>
      </c>
      <c r="C841" s="38" t="s">
        <v>169</v>
      </c>
      <c r="D841" s="34">
        <v>8.35</v>
      </c>
      <c r="E841" s="35">
        <v>8.35</v>
      </c>
      <c r="F841" s="35">
        <f>D841*$F$9</f>
        <v>8.8510000000000009</v>
      </c>
      <c r="G841" s="35">
        <f>E841*$G$9</f>
        <v>8.8510000000000009</v>
      </c>
      <c r="H841" s="34">
        <f>F841*$J$7</f>
        <v>1.7702000000000002</v>
      </c>
      <c r="I841" s="35">
        <f>G841*$J$7</f>
        <v>1.7702000000000002</v>
      </c>
      <c r="J841" s="74"/>
      <c r="K841" s="34">
        <f>F841+H841</f>
        <v>10.621200000000002</v>
      </c>
      <c r="L841" s="35">
        <f>G841+I841</f>
        <v>10.621200000000002</v>
      </c>
    </row>
    <row r="842" spans="1:12" x14ac:dyDescent="0.25">
      <c r="A842" s="39"/>
      <c r="B842" s="40"/>
      <c r="C842" s="41"/>
      <c r="D842" s="34"/>
      <c r="E842" s="35"/>
      <c r="F842" s="35"/>
      <c r="G842" s="35"/>
      <c r="H842" s="34"/>
      <c r="I842" s="35"/>
      <c r="J842" s="74"/>
      <c r="K842" s="34"/>
      <c r="L842" s="35"/>
    </row>
    <row r="843" spans="1:12" x14ac:dyDescent="0.25">
      <c r="A843" s="36" t="s">
        <v>1043</v>
      </c>
      <c r="B843" s="37" t="s">
        <v>1044</v>
      </c>
      <c r="C843" s="38" t="s">
        <v>169</v>
      </c>
      <c r="D843" s="34">
        <v>11.76</v>
      </c>
      <c r="E843" s="35">
        <v>11.76</v>
      </c>
      <c r="F843" s="35">
        <f>D843*$F$9</f>
        <v>12.4656</v>
      </c>
      <c r="G843" s="35">
        <f>E843*$G$9</f>
        <v>12.4656</v>
      </c>
      <c r="H843" s="34">
        <f>F843*$J$7</f>
        <v>2.4931200000000002</v>
      </c>
      <c r="I843" s="35">
        <f>G843*$J$7</f>
        <v>2.4931200000000002</v>
      </c>
      <c r="J843" s="74"/>
      <c r="K843" s="34">
        <f>F843+H843</f>
        <v>14.95872</v>
      </c>
      <c r="L843" s="35">
        <f>G843+I843</f>
        <v>14.95872</v>
      </c>
    </row>
    <row r="844" spans="1:12" x14ac:dyDescent="0.25">
      <c r="A844" s="39"/>
      <c r="B844" s="40"/>
      <c r="C844" s="41"/>
      <c r="D844" s="34"/>
      <c r="E844" s="35"/>
      <c r="F844" s="35"/>
      <c r="G844" s="35"/>
      <c r="H844" s="34"/>
      <c r="I844" s="35"/>
      <c r="J844" s="74"/>
      <c r="K844" s="34"/>
      <c r="L844" s="35"/>
    </row>
    <row r="845" spans="1:12" ht="25.5" x14ac:dyDescent="0.25">
      <c r="A845" s="30" t="s">
        <v>1045</v>
      </c>
      <c r="B845" s="31" t="s">
        <v>1046</v>
      </c>
      <c r="C845" s="32"/>
      <c r="D845" s="34"/>
      <c r="E845" s="35"/>
      <c r="F845" s="35"/>
      <c r="G845" s="35"/>
      <c r="H845" s="34"/>
      <c r="I845" s="35"/>
      <c r="J845" s="74"/>
      <c r="K845" s="34"/>
      <c r="L845" s="35"/>
    </row>
    <row r="846" spans="1:12" x14ac:dyDescent="0.25">
      <c r="A846" s="30" t="s">
        <v>1047</v>
      </c>
      <c r="B846" s="31" t="s">
        <v>1048</v>
      </c>
      <c r="C846" s="32"/>
      <c r="D846" s="34"/>
      <c r="E846" s="35"/>
      <c r="F846" s="35"/>
      <c r="G846" s="35"/>
      <c r="H846" s="34"/>
      <c r="I846" s="35"/>
      <c r="J846" s="74"/>
      <c r="K846" s="34"/>
      <c r="L846" s="35"/>
    </row>
    <row r="847" spans="1:12" x14ac:dyDescent="0.25">
      <c r="A847" s="36" t="s">
        <v>1049</v>
      </c>
      <c r="B847" s="37" t="s">
        <v>916</v>
      </c>
      <c r="C847" s="38" t="s">
        <v>169</v>
      </c>
      <c r="D847" s="34">
        <v>3.96</v>
      </c>
      <c r="E847" s="35">
        <v>3.96</v>
      </c>
      <c r="F847" s="35">
        <f>D847*$F$9</f>
        <v>4.1976000000000004</v>
      </c>
      <c r="G847" s="35">
        <f>E847*$G$9</f>
        <v>4.1976000000000004</v>
      </c>
      <c r="H847" s="34">
        <f t="shared" ref="H847:I849" si="212">F847*$J$7</f>
        <v>0.83952000000000016</v>
      </c>
      <c r="I847" s="35">
        <f t="shared" si="212"/>
        <v>0.83952000000000016</v>
      </c>
      <c r="J847" s="74"/>
      <c r="K847" s="34">
        <f t="shared" ref="K847:L849" si="213">F847+H847</f>
        <v>5.0371200000000007</v>
      </c>
      <c r="L847" s="35">
        <f t="shared" si="213"/>
        <v>5.0371200000000007</v>
      </c>
    </row>
    <row r="848" spans="1:12" x14ac:dyDescent="0.25">
      <c r="A848" s="39"/>
      <c r="B848" s="40"/>
      <c r="C848" s="41"/>
      <c r="D848" s="34"/>
      <c r="E848" s="35"/>
      <c r="F848" s="35">
        <f>D848*$F$9</f>
        <v>0</v>
      </c>
      <c r="G848" s="35">
        <f>E848*$G$9</f>
        <v>0</v>
      </c>
      <c r="H848" s="34">
        <f t="shared" si="212"/>
        <v>0</v>
      </c>
      <c r="I848" s="35">
        <f t="shared" si="212"/>
        <v>0</v>
      </c>
      <c r="J848" s="74"/>
      <c r="K848" s="34">
        <f t="shared" si="213"/>
        <v>0</v>
      </c>
      <c r="L848" s="35">
        <f t="shared" si="213"/>
        <v>0</v>
      </c>
    </row>
    <row r="849" spans="1:12" x14ac:dyDescent="0.25">
      <c r="A849" s="36" t="s">
        <v>1050</v>
      </c>
      <c r="B849" s="37" t="s">
        <v>950</v>
      </c>
      <c r="C849" s="38" t="s">
        <v>169</v>
      </c>
      <c r="D849" s="34">
        <v>6.08</v>
      </c>
      <c r="E849" s="35">
        <v>6.08</v>
      </c>
      <c r="F849" s="35">
        <f>D849*$F$9</f>
        <v>6.4448000000000008</v>
      </c>
      <c r="G849" s="35">
        <f>E849*$G$9</f>
        <v>6.4448000000000008</v>
      </c>
      <c r="H849" s="34">
        <f t="shared" si="212"/>
        <v>1.2889600000000003</v>
      </c>
      <c r="I849" s="35">
        <f t="shared" si="212"/>
        <v>1.2889600000000003</v>
      </c>
      <c r="J849" s="74"/>
      <c r="K849" s="34">
        <f t="shared" si="213"/>
        <v>7.7337600000000011</v>
      </c>
      <c r="L849" s="35">
        <f t="shared" si="213"/>
        <v>7.7337600000000011</v>
      </c>
    </row>
    <row r="850" spans="1:12" x14ac:dyDescent="0.25">
      <c r="A850" s="39"/>
      <c r="B850" s="40"/>
      <c r="C850" s="41"/>
      <c r="D850" s="34"/>
      <c r="E850" s="35"/>
      <c r="F850" s="35"/>
      <c r="G850" s="35"/>
      <c r="H850" s="34"/>
      <c r="I850" s="35"/>
      <c r="J850" s="74"/>
      <c r="K850" s="34"/>
      <c r="L850" s="35"/>
    </row>
    <row r="851" spans="1:12" x14ac:dyDescent="0.25">
      <c r="A851" s="30" t="s">
        <v>1051</v>
      </c>
      <c r="B851" s="31" t="s">
        <v>1052</v>
      </c>
      <c r="C851" s="32"/>
      <c r="D851" s="34"/>
      <c r="E851" s="35"/>
      <c r="F851" s="35"/>
      <c r="G851" s="35"/>
      <c r="H851" s="34"/>
      <c r="I851" s="35"/>
      <c r="J851" s="74"/>
      <c r="K851" s="34"/>
      <c r="L851" s="35"/>
    </row>
    <row r="852" spans="1:12" x14ac:dyDescent="0.25">
      <c r="A852" s="36" t="s">
        <v>1053</v>
      </c>
      <c r="B852" s="37" t="s">
        <v>1054</v>
      </c>
      <c r="C852" s="38" t="s">
        <v>169</v>
      </c>
      <c r="D852" s="34">
        <v>9.91</v>
      </c>
      <c r="E852" s="35">
        <v>9.91</v>
      </c>
      <c r="F852" s="35">
        <f>D852*$F$9</f>
        <v>10.5046</v>
      </c>
      <c r="G852" s="35">
        <f>E852*$G$9</f>
        <v>10.5046</v>
      </c>
      <c r="H852" s="34">
        <f>F852*$J$7</f>
        <v>2.1009199999999999</v>
      </c>
      <c r="I852" s="35">
        <f>G852*$J$7</f>
        <v>2.1009199999999999</v>
      </c>
      <c r="J852" s="74"/>
      <c r="K852" s="34">
        <f>F852+H852</f>
        <v>12.60552</v>
      </c>
      <c r="L852" s="35">
        <f>G852+I852</f>
        <v>12.60552</v>
      </c>
    </row>
    <row r="853" spans="1:12" x14ac:dyDescent="0.25">
      <c r="A853" s="39"/>
      <c r="B853" s="40"/>
      <c r="C853" s="41"/>
      <c r="D853" s="34"/>
      <c r="E853" s="35"/>
      <c r="F853" s="35"/>
      <c r="G853" s="35"/>
      <c r="H853" s="34"/>
      <c r="I853" s="35"/>
      <c r="J853" s="74"/>
      <c r="K853" s="34"/>
      <c r="L853" s="35"/>
    </row>
    <row r="854" spans="1:12" ht="38.25" x14ac:dyDescent="0.25">
      <c r="A854" s="30" t="s">
        <v>1055</v>
      </c>
      <c r="B854" s="31" t="s">
        <v>1056</v>
      </c>
      <c r="C854" s="32"/>
      <c r="D854" s="34"/>
      <c r="E854" s="35"/>
      <c r="F854" s="35"/>
      <c r="G854" s="35"/>
      <c r="H854" s="34"/>
      <c r="I854" s="35"/>
      <c r="J854" s="74"/>
      <c r="K854" s="34"/>
      <c r="L854" s="35"/>
    </row>
    <row r="855" spans="1:12" x14ac:dyDescent="0.25">
      <c r="A855" s="30" t="s">
        <v>1057</v>
      </c>
      <c r="B855" s="31" t="s">
        <v>1048</v>
      </c>
      <c r="C855" s="32"/>
      <c r="D855" s="34"/>
      <c r="E855" s="35"/>
      <c r="F855" s="35"/>
      <c r="G855" s="35"/>
      <c r="H855" s="34"/>
      <c r="I855" s="35"/>
      <c r="J855" s="74"/>
      <c r="K855" s="34"/>
      <c r="L855" s="35"/>
    </row>
    <row r="856" spans="1:12" x14ac:dyDescent="0.25">
      <c r="A856" s="36" t="s">
        <v>1058</v>
      </c>
      <c r="B856" s="37" t="s">
        <v>1059</v>
      </c>
      <c r="C856" s="38" t="s">
        <v>169</v>
      </c>
      <c r="D856" s="34">
        <v>4.96</v>
      </c>
      <c r="E856" s="35">
        <v>4.96</v>
      </c>
      <c r="F856" s="35">
        <f>D856*$F$9</f>
        <v>5.2576000000000001</v>
      </c>
      <c r="G856" s="35">
        <f>E856*$G$9</f>
        <v>5.2576000000000001</v>
      </c>
      <c r="H856" s="34">
        <f t="shared" ref="H856:I858" si="214">F856*$J$7</f>
        <v>1.05152</v>
      </c>
      <c r="I856" s="35">
        <f t="shared" si="214"/>
        <v>1.05152</v>
      </c>
      <c r="J856" s="74"/>
      <c r="K856" s="34">
        <f t="shared" ref="K856:L858" si="215">F856+H856</f>
        <v>6.3091200000000001</v>
      </c>
      <c r="L856" s="35">
        <f t="shared" si="215"/>
        <v>6.3091200000000001</v>
      </c>
    </row>
    <row r="857" spans="1:12" x14ac:dyDescent="0.25">
      <c r="A857" s="39"/>
      <c r="B857" s="40"/>
      <c r="C857" s="41"/>
      <c r="D857" s="34"/>
      <c r="E857" s="35"/>
      <c r="F857" s="35">
        <f>D857*$F$9</f>
        <v>0</v>
      </c>
      <c r="G857" s="35">
        <f>E857*$G$9</f>
        <v>0</v>
      </c>
      <c r="H857" s="34">
        <f t="shared" si="214"/>
        <v>0</v>
      </c>
      <c r="I857" s="35">
        <f t="shared" si="214"/>
        <v>0</v>
      </c>
      <c r="J857" s="74"/>
      <c r="K857" s="34">
        <f t="shared" si="215"/>
        <v>0</v>
      </c>
      <c r="L857" s="35">
        <f t="shared" si="215"/>
        <v>0</v>
      </c>
    </row>
    <row r="858" spans="1:12" x14ac:dyDescent="0.25">
      <c r="A858" s="36" t="s">
        <v>1060</v>
      </c>
      <c r="B858" s="37" t="s">
        <v>950</v>
      </c>
      <c r="C858" s="38" t="s">
        <v>169</v>
      </c>
      <c r="D858" s="34">
        <v>8.35</v>
      </c>
      <c r="E858" s="35">
        <v>8.35</v>
      </c>
      <c r="F858" s="35">
        <f>D858*$F$9</f>
        <v>8.8510000000000009</v>
      </c>
      <c r="G858" s="35">
        <f>E858*$G$9</f>
        <v>8.8510000000000009</v>
      </c>
      <c r="H858" s="34">
        <f t="shared" si="214"/>
        <v>1.7702000000000002</v>
      </c>
      <c r="I858" s="35">
        <f t="shared" si="214"/>
        <v>1.7702000000000002</v>
      </c>
      <c r="J858" s="74"/>
      <c r="K858" s="34">
        <f t="shared" si="215"/>
        <v>10.621200000000002</v>
      </c>
      <c r="L858" s="35">
        <f t="shared" si="215"/>
        <v>10.621200000000002</v>
      </c>
    </row>
    <row r="859" spans="1:12" x14ac:dyDescent="0.25">
      <c r="A859" s="39"/>
      <c r="B859" s="40"/>
      <c r="C859" s="41"/>
      <c r="D859" s="34"/>
      <c r="E859" s="35"/>
      <c r="F859" s="35"/>
      <c r="G859" s="35"/>
      <c r="H859" s="34"/>
      <c r="I859" s="35"/>
      <c r="J859" s="74"/>
      <c r="K859" s="34"/>
      <c r="L859" s="35"/>
    </row>
    <row r="860" spans="1:12" x14ac:dyDescent="0.25">
      <c r="A860" s="30" t="s">
        <v>1061</v>
      </c>
      <c r="B860" s="31" t="s">
        <v>1052</v>
      </c>
      <c r="C860" s="32"/>
      <c r="D860" s="34"/>
      <c r="E860" s="35"/>
      <c r="F860" s="35"/>
      <c r="G860" s="35"/>
      <c r="H860" s="34"/>
      <c r="I860" s="35"/>
      <c r="J860" s="74"/>
      <c r="K860" s="34"/>
      <c r="L860" s="35"/>
    </row>
    <row r="861" spans="1:12" x14ac:dyDescent="0.25">
      <c r="A861" s="36" t="s">
        <v>1062</v>
      </c>
      <c r="B861" s="37" t="s">
        <v>1054</v>
      </c>
      <c r="C861" s="38" t="s">
        <v>169</v>
      </c>
      <c r="D861" s="34">
        <v>13.45</v>
      </c>
      <c r="E861" s="35">
        <v>13.45</v>
      </c>
      <c r="F861" s="35">
        <f>D861*$F$9</f>
        <v>14.257</v>
      </c>
      <c r="G861" s="35">
        <f>E861*$G$9</f>
        <v>14.257</v>
      </c>
      <c r="H861" s="34">
        <f>F861*$J$7</f>
        <v>2.8513999999999999</v>
      </c>
      <c r="I861" s="35">
        <f>G861*$J$7</f>
        <v>2.8513999999999999</v>
      </c>
      <c r="J861" s="74"/>
      <c r="K861" s="34">
        <f>F861+H861</f>
        <v>17.1084</v>
      </c>
      <c r="L861" s="35">
        <f>G861+I861</f>
        <v>17.1084</v>
      </c>
    </row>
    <row r="862" spans="1:12" x14ac:dyDescent="0.25">
      <c r="A862" s="39"/>
      <c r="B862" s="40"/>
      <c r="C862" s="41"/>
      <c r="D862" s="34"/>
      <c r="E862" s="35"/>
      <c r="F862" s="35"/>
      <c r="G862" s="35"/>
      <c r="H862" s="34"/>
      <c r="I862" s="35"/>
      <c r="J862" s="74"/>
      <c r="K862" s="34"/>
      <c r="L862" s="35"/>
    </row>
    <row r="863" spans="1:12" ht="38.25" x14ac:dyDescent="0.25">
      <c r="A863" s="30" t="s">
        <v>1063</v>
      </c>
      <c r="B863" s="31" t="s">
        <v>1064</v>
      </c>
      <c r="C863" s="32"/>
      <c r="D863" s="34"/>
      <c r="E863" s="35"/>
      <c r="F863" s="35"/>
      <c r="G863" s="35"/>
      <c r="H863" s="34"/>
      <c r="I863" s="35"/>
      <c r="J863" s="74"/>
      <c r="K863" s="34"/>
      <c r="L863" s="35"/>
    </row>
    <row r="864" spans="1:12" x14ac:dyDescent="0.25">
      <c r="A864" s="36" t="s">
        <v>1065</v>
      </c>
      <c r="B864" s="37" t="s">
        <v>1066</v>
      </c>
      <c r="C864" s="38" t="s">
        <v>169</v>
      </c>
      <c r="D864" s="34">
        <v>4.96</v>
      </c>
      <c r="E864" s="35">
        <v>4.96</v>
      </c>
      <c r="F864" s="35">
        <f>D864*$F$9</f>
        <v>5.2576000000000001</v>
      </c>
      <c r="G864" s="35">
        <f>E864*$G$9</f>
        <v>5.2576000000000001</v>
      </c>
      <c r="H864" s="34">
        <f>F864*$J$7</f>
        <v>1.05152</v>
      </c>
      <c r="I864" s="35">
        <f>G864*$J$7</f>
        <v>1.05152</v>
      </c>
      <c r="J864" s="74"/>
      <c r="K864" s="34">
        <f>F864+H864</f>
        <v>6.3091200000000001</v>
      </c>
      <c r="L864" s="35">
        <f>G864+I864</f>
        <v>6.3091200000000001</v>
      </c>
    </row>
    <row r="865" spans="1:12" x14ac:dyDescent="0.25">
      <c r="A865" s="39"/>
      <c r="B865" s="40"/>
      <c r="C865" s="41"/>
      <c r="D865" s="34"/>
      <c r="E865" s="35"/>
      <c r="F865" s="35"/>
      <c r="G865" s="35"/>
      <c r="H865" s="34"/>
      <c r="I865" s="35"/>
      <c r="J865" s="74"/>
      <c r="K865" s="34"/>
      <c r="L865" s="35"/>
    </row>
    <row r="866" spans="1:12" ht="25.5" x14ac:dyDescent="0.25">
      <c r="A866" s="30" t="s">
        <v>1067</v>
      </c>
      <c r="B866" s="31" t="s">
        <v>1040</v>
      </c>
      <c r="C866" s="32"/>
      <c r="D866" s="34"/>
      <c r="E866" s="35"/>
      <c r="F866" s="35"/>
      <c r="G866" s="35"/>
      <c r="H866" s="34"/>
      <c r="I866" s="35"/>
      <c r="J866" s="74"/>
      <c r="K866" s="34"/>
      <c r="L866" s="35"/>
    </row>
    <row r="867" spans="1:12" x14ac:dyDescent="0.25">
      <c r="A867" s="36" t="s">
        <v>1068</v>
      </c>
      <c r="B867" s="37" t="s">
        <v>1042</v>
      </c>
      <c r="C867" s="38" t="s">
        <v>169</v>
      </c>
      <c r="D867" s="34">
        <v>6.66</v>
      </c>
      <c r="E867" s="35">
        <v>6.66</v>
      </c>
      <c r="F867" s="35">
        <f>D867*$F$9</f>
        <v>7.0596000000000005</v>
      </c>
      <c r="G867" s="35">
        <f>E867*$G$9</f>
        <v>7.0596000000000005</v>
      </c>
      <c r="H867" s="34">
        <f t="shared" ref="H867:I869" si="216">F867*$J$7</f>
        <v>1.4119200000000003</v>
      </c>
      <c r="I867" s="35">
        <f t="shared" si="216"/>
        <v>1.4119200000000003</v>
      </c>
      <c r="J867" s="74"/>
      <c r="K867" s="34">
        <f t="shared" ref="K867:L869" si="217">F867+H867</f>
        <v>8.4715200000000017</v>
      </c>
      <c r="L867" s="35">
        <f t="shared" si="217"/>
        <v>8.4715200000000017</v>
      </c>
    </row>
    <row r="868" spans="1:12" x14ac:dyDescent="0.25">
      <c r="A868" s="39"/>
      <c r="B868" s="40"/>
      <c r="C868" s="41"/>
      <c r="D868" s="34"/>
      <c r="E868" s="35"/>
      <c r="F868" s="35">
        <f>D868*$F$9</f>
        <v>0</v>
      </c>
      <c r="G868" s="35">
        <f>E868*$G$9</f>
        <v>0</v>
      </c>
      <c r="H868" s="34">
        <f t="shared" si="216"/>
        <v>0</v>
      </c>
      <c r="I868" s="35">
        <f t="shared" si="216"/>
        <v>0</v>
      </c>
      <c r="J868" s="74"/>
      <c r="K868" s="34">
        <f t="shared" si="217"/>
        <v>0</v>
      </c>
      <c r="L868" s="35">
        <f t="shared" si="217"/>
        <v>0</v>
      </c>
    </row>
    <row r="869" spans="1:12" x14ac:dyDescent="0.25">
      <c r="A869" s="36" t="s">
        <v>1069</v>
      </c>
      <c r="B869" s="37" t="s">
        <v>1044</v>
      </c>
      <c r="C869" s="38" t="s">
        <v>169</v>
      </c>
      <c r="D869" s="34">
        <v>8.35</v>
      </c>
      <c r="E869" s="35">
        <v>8.35</v>
      </c>
      <c r="F869" s="35">
        <f>D869*$F$9</f>
        <v>8.8510000000000009</v>
      </c>
      <c r="G869" s="35">
        <f>E869*$G$9</f>
        <v>8.8510000000000009</v>
      </c>
      <c r="H869" s="34">
        <f t="shared" si="216"/>
        <v>1.7702000000000002</v>
      </c>
      <c r="I869" s="35">
        <f t="shared" si="216"/>
        <v>1.7702000000000002</v>
      </c>
      <c r="J869" s="74"/>
      <c r="K869" s="34">
        <f t="shared" si="217"/>
        <v>10.621200000000002</v>
      </c>
      <c r="L869" s="35">
        <f t="shared" si="217"/>
        <v>10.621200000000002</v>
      </c>
    </row>
    <row r="870" spans="1:12" x14ac:dyDescent="0.25">
      <c r="A870" s="39"/>
      <c r="B870" s="40"/>
      <c r="C870" s="41"/>
      <c r="D870" s="34"/>
      <c r="E870" s="35"/>
      <c r="F870" s="35"/>
      <c r="G870" s="35"/>
      <c r="H870" s="34"/>
      <c r="I870" s="35"/>
      <c r="J870" s="74"/>
      <c r="K870" s="34"/>
      <c r="L870" s="35"/>
    </row>
    <row r="871" spans="1:12" x14ac:dyDescent="0.25">
      <c r="A871" s="30" t="s">
        <v>1070</v>
      </c>
      <c r="B871" s="31" t="s">
        <v>1052</v>
      </c>
      <c r="C871" s="32"/>
      <c r="D871" s="34"/>
      <c r="E871" s="35"/>
      <c r="F871" s="35"/>
      <c r="G871" s="35"/>
      <c r="H871" s="34"/>
      <c r="I871" s="35"/>
      <c r="J871" s="74"/>
      <c r="K871" s="34"/>
      <c r="L871" s="35"/>
    </row>
    <row r="872" spans="1:12" x14ac:dyDescent="0.25">
      <c r="A872" s="36" t="s">
        <v>1071</v>
      </c>
      <c r="B872" s="37" t="s">
        <v>1054</v>
      </c>
      <c r="C872" s="38" t="s">
        <v>169</v>
      </c>
      <c r="D872" s="34">
        <v>11.89</v>
      </c>
      <c r="E872" s="35">
        <v>11.89</v>
      </c>
      <c r="F872" s="35">
        <f>D872*$F$9</f>
        <v>12.603400000000001</v>
      </c>
      <c r="G872" s="35">
        <f>E872*$G$9</f>
        <v>12.603400000000001</v>
      </c>
      <c r="H872" s="34">
        <f>F872*$J$7</f>
        <v>2.5206800000000005</v>
      </c>
      <c r="I872" s="35">
        <f>G872*$J$7</f>
        <v>2.5206800000000005</v>
      </c>
      <c r="J872" s="74"/>
      <c r="K872" s="34">
        <f>F872+H872</f>
        <v>15.124080000000001</v>
      </c>
      <c r="L872" s="35">
        <f>G872+I872</f>
        <v>15.124080000000001</v>
      </c>
    </row>
    <row r="873" spans="1:12" x14ac:dyDescent="0.25">
      <c r="A873" s="39"/>
      <c r="B873" s="40"/>
      <c r="C873" s="41"/>
      <c r="D873" s="34"/>
      <c r="E873" s="35"/>
      <c r="F873" s="35"/>
      <c r="G873" s="35"/>
      <c r="H873" s="34"/>
      <c r="I873" s="35"/>
      <c r="J873" s="74"/>
      <c r="K873" s="34"/>
      <c r="L873" s="35"/>
    </row>
    <row r="874" spans="1:12" ht="38.25" x14ac:dyDescent="0.25">
      <c r="A874" s="30" t="s">
        <v>1072</v>
      </c>
      <c r="B874" s="31" t="s">
        <v>1073</v>
      </c>
      <c r="C874" s="32"/>
      <c r="D874" s="34"/>
      <c r="E874" s="35"/>
      <c r="F874" s="35"/>
      <c r="G874" s="35"/>
      <c r="H874" s="34"/>
      <c r="I874" s="35"/>
      <c r="J874" s="74"/>
      <c r="K874" s="34"/>
      <c r="L874" s="35"/>
    </row>
    <row r="875" spans="1:12" x14ac:dyDescent="0.25">
      <c r="A875" s="36" t="s">
        <v>1074</v>
      </c>
      <c r="B875" s="37" t="s">
        <v>1075</v>
      </c>
      <c r="C875" s="38" t="s">
        <v>169</v>
      </c>
      <c r="D875" s="34">
        <v>3.96</v>
      </c>
      <c r="E875" s="35">
        <v>3.96</v>
      </c>
      <c r="F875" s="35">
        <f>D875*$F$9</f>
        <v>4.1976000000000004</v>
      </c>
      <c r="G875" s="35">
        <f>E875*$G$9</f>
        <v>4.1976000000000004</v>
      </c>
      <c r="H875" s="34">
        <f t="shared" ref="H875:I877" si="218">F875*$J$7</f>
        <v>0.83952000000000016</v>
      </c>
      <c r="I875" s="35">
        <f t="shared" si="218"/>
        <v>0.83952000000000016</v>
      </c>
      <c r="J875" s="74"/>
      <c r="K875" s="34">
        <f t="shared" ref="K875:L877" si="219">F875+H875</f>
        <v>5.0371200000000007</v>
      </c>
      <c r="L875" s="35">
        <f t="shared" si="219"/>
        <v>5.0371200000000007</v>
      </c>
    </row>
    <row r="876" spans="1:12" x14ac:dyDescent="0.25">
      <c r="A876" s="39"/>
      <c r="B876" s="40"/>
      <c r="C876" s="41"/>
      <c r="D876" s="34"/>
      <c r="E876" s="35"/>
      <c r="F876" s="35">
        <f>D876*$F$9</f>
        <v>0</v>
      </c>
      <c r="G876" s="35"/>
      <c r="H876" s="34">
        <f t="shared" si="218"/>
        <v>0</v>
      </c>
      <c r="I876" s="35">
        <f t="shared" si="218"/>
        <v>0</v>
      </c>
      <c r="J876" s="74"/>
      <c r="K876" s="34">
        <f t="shared" si="219"/>
        <v>0</v>
      </c>
      <c r="L876" s="35">
        <f t="shared" si="219"/>
        <v>0</v>
      </c>
    </row>
    <row r="877" spans="1:12" x14ac:dyDescent="0.25">
      <c r="A877" s="36" t="s">
        <v>1076</v>
      </c>
      <c r="B877" s="37" t="s">
        <v>950</v>
      </c>
      <c r="C877" s="38" t="s">
        <v>169</v>
      </c>
      <c r="D877" s="34">
        <v>5.95</v>
      </c>
      <c r="E877" s="35">
        <v>5.95</v>
      </c>
      <c r="F877" s="35">
        <f>D877*$F$9</f>
        <v>6.3070000000000004</v>
      </c>
      <c r="G877" s="35">
        <f>E877*$G$9</f>
        <v>6.3070000000000004</v>
      </c>
      <c r="H877" s="34">
        <f t="shared" si="218"/>
        <v>1.2614000000000001</v>
      </c>
      <c r="I877" s="35">
        <f t="shared" si="218"/>
        <v>1.2614000000000001</v>
      </c>
      <c r="J877" s="74"/>
      <c r="K877" s="34">
        <f t="shared" si="219"/>
        <v>7.5684000000000005</v>
      </c>
      <c r="L877" s="35">
        <f t="shared" si="219"/>
        <v>7.5684000000000005</v>
      </c>
    </row>
    <row r="878" spans="1:12" x14ac:dyDescent="0.25">
      <c r="A878" s="39"/>
      <c r="B878" s="40"/>
      <c r="C878" s="41"/>
      <c r="D878" s="34"/>
      <c r="E878" s="35"/>
      <c r="F878" s="35"/>
      <c r="G878" s="35"/>
      <c r="H878" s="34"/>
      <c r="I878" s="35"/>
      <c r="J878" s="74"/>
      <c r="K878" s="34"/>
      <c r="L878" s="35"/>
    </row>
    <row r="879" spans="1:12" x14ac:dyDescent="0.25">
      <c r="A879" s="30" t="s">
        <v>1077</v>
      </c>
      <c r="B879" s="31" t="s">
        <v>1052</v>
      </c>
      <c r="C879" s="32"/>
      <c r="D879" s="34"/>
      <c r="E879" s="35"/>
      <c r="F879" s="35"/>
      <c r="G879" s="35"/>
      <c r="H879" s="34"/>
      <c r="I879" s="35"/>
      <c r="J879" s="74"/>
      <c r="K879" s="34"/>
      <c r="L879" s="35"/>
    </row>
    <row r="880" spans="1:12" x14ac:dyDescent="0.25">
      <c r="A880" s="36" t="s">
        <v>1078</v>
      </c>
      <c r="B880" s="37" t="s">
        <v>1054</v>
      </c>
      <c r="C880" s="38" t="s">
        <v>169</v>
      </c>
      <c r="D880" s="34">
        <v>10.62</v>
      </c>
      <c r="E880" s="35">
        <v>10.62</v>
      </c>
      <c r="F880" s="35">
        <f>D880*$F$9</f>
        <v>11.257199999999999</v>
      </c>
      <c r="G880" s="35">
        <f>E880*$G$9</f>
        <v>11.257199999999999</v>
      </c>
      <c r="H880" s="34">
        <f t="shared" ref="H880:I882" si="220">F880*$J$7</f>
        <v>2.2514400000000001</v>
      </c>
      <c r="I880" s="35">
        <f t="shared" si="220"/>
        <v>2.2514400000000001</v>
      </c>
      <c r="J880" s="74"/>
      <c r="K880" s="34">
        <f t="shared" ref="K880:L882" si="221">F880+H880</f>
        <v>13.50864</v>
      </c>
      <c r="L880" s="35">
        <f t="shared" si="221"/>
        <v>13.50864</v>
      </c>
    </row>
    <row r="881" spans="1:12" x14ac:dyDescent="0.25">
      <c r="A881" s="39"/>
      <c r="B881" s="40"/>
      <c r="C881" s="41"/>
      <c r="D881" s="34"/>
      <c r="E881" s="35"/>
      <c r="F881" s="35">
        <f>D881*$F$9</f>
        <v>0</v>
      </c>
      <c r="G881" s="35">
        <f>E881*$G$9</f>
        <v>0</v>
      </c>
      <c r="H881" s="34">
        <f t="shared" si="220"/>
        <v>0</v>
      </c>
      <c r="I881" s="35">
        <f t="shared" si="220"/>
        <v>0</v>
      </c>
      <c r="J881" s="74"/>
      <c r="K881" s="34">
        <f t="shared" si="221"/>
        <v>0</v>
      </c>
      <c r="L881" s="35">
        <f t="shared" si="221"/>
        <v>0</v>
      </c>
    </row>
    <row r="882" spans="1:12" x14ac:dyDescent="0.25">
      <c r="A882" s="36" t="s">
        <v>1079</v>
      </c>
      <c r="B882" s="37" t="s">
        <v>1080</v>
      </c>
      <c r="C882" s="38" t="s">
        <v>169</v>
      </c>
      <c r="D882" s="34">
        <v>4.0999999999999996</v>
      </c>
      <c r="E882" s="35">
        <v>4.0999999999999996</v>
      </c>
      <c r="F882" s="35">
        <f>D882*$F$9</f>
        <v>4.3460000000000001</v>
      </c>
      <c r="G882" s="35">
        <f>E882*$G$9</f>
        <v>4.3460000000000001</v>
      </c>
      <c r="H882" s="34">
        <f t="shared" si="220"/>
        <v>0.86920000000000008</v>
      </c>
      <c r="I882" s="35">
        <f t="shared" si="220"/>
        <v>0.86920000000000008</v>
      </c>
      <c r="J882" s="74"/>
      <c r="K882" s="34">
        <f t="shared" si="221"/>
        <v>5.2152000000000003</v>
      </c>
      <c r="L882" s="35">
        <f t="shared" si="221"/>
        <v>5.2152000000000003</v>
      </c>
    </row>
    <row r="883" spans="1:12" x14ac:dyDescent="0.25">
      <c r="A883" s="39"/>
      <c r="B883" s="40"/>
      <c r="C883" s="41"/>
      <c r="D883" s="34"/>
      <c r="E883" s="35"/>
      <c r="F883" s="35"/>
      <c r="G883" s="35"/>
      <c r="H883" s="34"/>
      <c r="I883" s="35"/>
      <c r="J883" s="74"/>
      <c r="K883" s="34"/>
      <c r="L883" s="35"/>
    </row>
    <row r="884" spans="1:12" ht="51" x14ac:dyDescent="0.25">
      <c r="A884" s="30" t="s">
        <v>1081</v>
      </c>
      <c r="B884" s="31" t="s">
        <v>1082</v>
      </c>
      <c r="C884" s="32"/>
      <c r="D884" s="34"/>
      <c r="E884" s="35"/>
      <c r="F884" s="35"/>
      <c r="G884" s="35"/>
      <c r="H884" s="34"/>
      <c r="I884" s="35"/>
      <c r="J884" s="74"/>
      <c r="K884" s="34"/>
      <c r="L884" s="35"/>
    </row>
    <row r="885" spans="1:12" x14ac:dyDescent="0.25">
      <c r="A885" s="36" t="s">
        <v>1083</v>
      </c>
      <c r="B885" s="37" t="s">
        <v>1084</v>
      </c>
      <c r="C885" s="38" t="s">
        <v>169</v>
      </c>
      <c r="D885" s="34">
        <v>4.96</v>
      </c>
      <c r="E885" s="35">
        <v>4.96</v>
      </c>
      <c r="F885" s="35">
        <f>D885*$F$9</f>
        <v>5.2576000000000001</v>
      </c>
      <c r="G885" s="35">
        <f>E885*$G$9</f>
        <v>5.2576000000000001</v>
      </c>
      <c r="H885" s="34">
        <f t="shared" ref="H885:I887" si="222">F885*$J$7</f>
        <v>1.05152</v>
      </c>
      <c r="I885" s="35">
        <f t="shared" si="222"/>
        <v>1.05152</v>
      </c>
      <c r="J885" s="74"/>
      <c r="K885" s="34">
        <f t="shared" ref="K885:L887" si="223">F885+H885</f>
        <v>6.3091200000000001</v>
      </c>
      <c r="L885" s="35">
        <f t="shared" si="223"/>
        <v>6.3091200000000001</v>
      </c>
    </row>
    <row r="886" spans="1:12" x14ac:dyDescent="0.25">
      <c r="A886" s="39"/>
      <c r="B886" s="40"/>
      <c r="C886" s="41"/>
      <c r="D886" s="34"/>
      <c r="E886" s="35"/>
      <c r="F886" s="35">
        <f>D886*$F$9</f>
        <v>0</v>
      </c>
      <c r="G886" s="35">
        <f>E886*$G$9</f>
        <v>0</v>
      </c>
      <c r="H886" s="34">
        <f t="shared" si="222"/>
        <v>0</v>
      </c>
      <c r="I886" s="35">
        <f t="shared" si="222"/>
        <v>0</v>
      </c>
      <c r="J886" s="74"/>
      <c r="K886" s="34">
        <f t="shared" si="223"/>
        <v>0</v>
      </c>
      <c r="L886" s="35">
        <f t="shared" si="223"/>
        <v>0</v>
      </c>
    </row>
    <row r="887" spans="1:12" x14ac:dyDescent="0.25">
      <c r="A887" s="36" t="s">
        <v>1085</v>
      </c>
      <c r="B887" s="37" t="s">
        <v>950</v>
      </c>
      <c r="C887" s="38" t="s">
        <v>169</v>
      </c>
      <c r="D887" s="34">
        <v>7.08</v>
      </c>
      <c r="E887" s="35">
        <v>7.08</v>
      </c>
      <c r="F887" s="35">
        <f>D887*$F$9</f>
        <v>7.5048000000000004</v>
      </c>
      <c r="G887" s="35">
        <f>E887*$G$9</f>
        <v>7.5048000000000004</v>
      </c>
      <c r="H887" s="34">
        <f t="shared" si="222"/>
        <v>1.5009600000000001</v>
      </c>
      <c r="I887" s="35">
        <f t="shared" si="222"/>
        <v>1.5009600000000001</v>
      </c>
      <c r="J887" s="74"/>
      <c r="K887" s="34">
        <f t="shared" si="223"/>
        <v>9.0057600000000004</v>
      </c>
      <c r="L887" s="35">
        <f t="shared" si="223"/>
        <v>9.0057600000000004</v>
      </c>
    </row>
    <row r="888" spans="1:12" x14ac:dyDescent="0.25">
      <c r="A888" s="39"/>
      <c r="B888" s="40"/>
      <c r="C888" s="41"/>
      <c r="D888" s="34"/>
      <c r="E888" s="35"/>
      <c r="F888" s="35"/>
      <c r="G888" s="35"/>
      <c r="H888" s="34"/>
      <c r="I888" s="35"/>
      <c r="J888" s="74"/>
      <c r="K888" s="34"/>
      <c r="L888" s="35"/>
    </row>
    <row r="889" spans="1:12" x14ac:dyDescent="0.25">
      <c r="A889" s="30" t="s">
        <v>1086</v>
      </c>
      <c r="B889" s="31" t="s">
        <v>1052</v>
      </c>
      <c r="C889" s="32"/>
      <c r="D889" s="34"/>
      <c r="E889" s="35"/>
      <c r="F889" s="35"/>
      <c r="G889" s="35"/>
      <c r="H889" s="34"/>
      <c r="I889" s="35"/>
      <c r="J889" s="74"/>
      <c r="K889" s="34"/>
      <c r="L889" s="35"/>
    </row>
    <row r="890" spans="1:12" x14ac:dyDescent="0.25">
      <c r="A890" s="36" t="s">
        <v>1087</v>
      </c>
      <c r="B890" s="37" t="s">
        <v>1054</v>
      </c>
      <c r="C890" s="38" t="s">
        <v>169</v>
      </c>
      <c r="D890" s="34">
        <v>13.45</v>
      </c>
      <c r="E890" s="35">
        <v>13.45</v>
      </c>
      <c r="F890" s="35">
        <f>D890*$F$9</f>
        <v>14.257</v>
      </c>
      <c r="G890" s="35">
        <f>E890*$G$9</f>
        <v>14.257</v>
      </c>
      <c r="H890" s="34">
        <f>F890*$J$7</f>
        <v>2.8513999999999999</v>
      </c>
      <c r="I890" s="35">
        <f>G890*$J$7</f>
        <v>2.8513999999999999</v>
      </c>
      <c r="J890" s="74"/>
      <c r="K890" s="34">
        <f>F890+H890</f>
        <v>17.1084</v>
      </c>
      <c r="L890" s="35">
        <f>G890+I890</f>
        <v>17.1084</v>
      </c>
    </row>
    <row r="891" spans="1:12" x14ac:dyDescent="0.25">
      <c r="A891" s="39"/>
      <c r="B891" s="40"/>
      <c r="C891" s="41"/>
      <c r="D891" s="34"/>
      <c r="E891" s="35"/>
      <c r="F891" s="35"/>
      <c r="G891" s="35"/>
      <c r="H891" s="34"/>
      <c r="I891" s="35"/>
      <c r="J891" s="74"/>
      <c r="K891" s="34"/>
      <c r="L891" s="35"/>
    </row>
    <row r="892" spans="1:12" ht="25.5" x14ac:dyDescent="0.25">
      <c r="A892" s="30" t="s">
        <v>1088</v>
      </c>
      <c r="B892" s="31" t="s">
        <v>1089</v>
      </c>
      <c r="C892" s="32"/>
      <c r="D892" s="34"/>
      <c r="E892" s="35"/>
      <c r="F892" s="35"/>
      <c r="G892" s="35"/>
      <c r="H892" s="34"/>
      <c r="I892" s="35"/>
      <c r="J892" s="74"/>
      <c r="K892" s="34"/>
      <c r="L892" s="35"/>
    </row>
    <row r="893" spans="1:12" x14ac:dyDescent="0.25">
      <c r="A893" s="36" t="s">
        <v>1090</v>
      </c>
      <c r="B893" s="37" t="s">
        <v>1084</v>
      </c>
      <c r="C893" s="38" t="s">
        <v>169</v>
      </c>
      <c r="D893" s="34">
        <v>3.96</v>
      </c>
      <c r="E893" s="35">
        <v>3.96</v>
      </c>
      <c r="F893" s="35">
        <f>D893*$F$9</f>
        <v>4.1976000000000004</v>
      </c>
      <c r="G893" s="35">
        <f>E893*$G$9</f>
        <v>4.1976000000000004</v>
      </c>
      <c r="H893" s="34">
        <f t="shared" ref="H893:I895" si="224">F893*$J$7</f>
        <v>0.83952000000000016</v>
      </c>
      <c r="I893" s="35">
        <f t="shared" si="224"/>
        <v>0.83952000000000016</v>
      </c>
      <c r="J893" s="74"/>
      <c r="K893" s="34">
        <f t="shared" ref="K893:L895" si="225">F893+H893</f>
        <v>5.0371200000000007</v>
      </c>
      <c r="L893" s="35">
        <f t="shared" si="225"/>
        <v>5.0371200000000007</v>
      </c>
    </row>
    <row r="894" spans="1:12" x14ac:dyDescent="0.25">
      <c r="A894" s="39"/>
      <c r="B894" s="40"/>
      <c r="C894" s="41"/>
      <c r="D894" s="34"/>
      <c r="E894" s="35"/>
      <c r="F894" s="35">
        <f>D894*$F$9</f>
        <v>0</v>
      </c>
      <c r="G894" s="35">
        <f>E894*$G$9</f>
        <v>0</v>
      </c>
      <c r="H894" s="34">
        <f t="shared" si="224"/>
        <v>0</v>
      </c>
      <c r="I894" s="35">
        <f t="shared" si="224"/>
        <v>0</v>
      </c>
      <c r="J894" s="74"/>
      <c r="K894" s="34">
        <f t="shared" si="225"/>
        <v>0</v>
      </c>
      <c r="L894" s="35">
        <f t="shared" si="225"/>
        <v>0</v>
      </c>
    </row>
    <row r="895" spans="1:12" x14ac:dyDescent="0.25">
      <c r="A895" s="36" t="s">
        <v>1091</v>
      </c>
      <c r="B895" s="37" t="s">
        <v>950</v>
      </c>
      <c r="C895" s="38" t="s">
        <v>169</v>
      </c>
      <c r="D895" s="34">
        <v>6.23</v>
      </c>
      <c r="E895" s="35">
        <v>6.23</v>
      </c>
      <c r="F895" s="35">
        <f>D895*$F$9</f>
        <v>6.6038000000000006</v>
      </c>
      <c r="G895" s="35">
        <f>E895*$G$9</f>
        <v>6.6038000000000006</v>
      </c>
      <c r="H895" s="34">
        <f t="shared" si="224"/>
        <v>1.3207600000000002</v>
      </c>
      <c r="I895" s="35">
        <f t="shared" si="224"/>
        <v>1.3207600000000002</v>
      </c>
      <c r="J895" s="74"/>
      <c r="K895" s="34">
        <f t="shared" si="225"/>
        <v>7.9245600000000005</v>
      </c>
      <c r="L895" s="35">
        <f t="shared" si="225"/>
        <v>7.9245600000000005</v>
      </c>
    </row>
    <row r="896" spans="1:12" x14ac:dyDescent="0.25">
      <c r="A896" s="39"/>
      <c r="B896" s="40"/>
      <c r="C896" s="41"/>
      <c r="D896" s="34"/>
      <c r="E896" s="35"/>
      <c r="F896" s="35"/>
      <c r="G896" s="35"/>
      <c r="H896" s="34"/>
      <c r="I896" s="35"/>
      <c r="J896" s="74"/>
      <c r="K896" s="34"/>
      <c r="L896" s="35"/>
    </row>
    <row r="897" spans="1:12" ht="24" x14ac:dyDescent="0.25">
      <c r="A897" s="30" t="s">
        <v>1092</v>
      </c>
      <c r="B897" s="31" t="s">
        <v>1052</v>
      </c>
      <c r="C897" s="32" t="s">
        <v>169</v>
      </c>
      <c r="D897" s="34"/>
      <c r="E897" s="35"/>
      <c r="F897" s="35"/>
      <c r="G897" s="35"/>
      <c r="H897" s="34"/>
      <c r="I897" s="35"/>
      <c r="J897" s="74"/>
      <c r="K897" s="34"/>
      <c r="L897" s="35"/>
    </row>
    <row r="898" spans="1:12" x14ac:dyDescent="0.25">
      <c r="A898" s="36" t="s">
        <v>1093</v>
      </c>
      <c r="B898" s="37" t="s">
        <v>1054</v>
      </c>
      <c r="C898" s="38" t="s">
        <v>169</v>
      </c>
      <c r="D898" s="34">
        <v>11.33</v>
      </c>
      <c r="E898" s="35">
        <v>11.33</v>
      </c>
      <c r="F898" s="35">
        <f>D898*$F$9</f>
        <v>12.0098</v>
      </c>
      <c r="G898" s="35">
        <f>E898*$G$9</f>
        <v>12.0098</v>
      </c>
      <c r="H898" s="34">
        <f>F898*$J$7</f>
        <v>2.4019600000000003</v>
      </c>
      <c r="I898" s="35">
        <f>G898*$J$7</f>
        <v>2.4019600000000003</v>
      </c>
      <c r="J898" s="74"/>
      <c r="K898" s="34">
        <f>F898+H898</f>
        <v>14.411760000000001</v>
      </c>
      <c r="L898" s="35">
        <f>G898+I898</f>
        <v>14.411760000000001</v>
      </c>
    </row>
    <row r="899" spans="1:12" x14ac:dyDescent="0.25">
      <c r="A899" s="39"/>
      <c r="B899" s="40"/>
      <c r="C899" s="41"/>
      <c r="D899" s="34"/>
      <c r="E899" s="35"/>
      <c r="F899" s="35"/>
      <c r="G899" s="35"/>
      <c r="H899" s="34"/>
      <c r="I899" s="35"/>
      <c r="J899" s="74"/>
      <c r="K899" s="34"/>
      <c r="L899" s="35"/>
    </row>
    <row r="900" spans="1:12" ht="51" x14ac:dyDescent="0.25">
      <c r="A900" s="30" t="s">
        <v>1094</v>
      </c>
      <c r="B900" s="31" t="s">
        <v>1095</v>
      </c>
      <c r="C900" s="32"/>
      <c r="D900" s="34"/>
      <c r="E900" s="35"/>
      <c r="F900" s="35"/>
      <c r="G900" s="35"/>
      <c r="H900" s="34"/>
      <c r="I900" s="35"/>
      <c r="J900" s="74"/>
      <c r="K900" s="34"/>
      <c r="L900" s="35"/>
    </row>
    <row r="901" spans="1:12" x14ac:dyDescent="0.25">
      <c r="A901" s="36" t="s">
        <v>1096</v>
      </c>
      <c r="B901" s="37" t="s">
        <v>1084</v>
      </c>
      <c r="C901" s="38" t="s">
        <v>169</v>
      </c>
      <c r="D901" s="34">
        <v>4.96</v>
      </c>
      <c r="E901" s="35">
        <v>4.96</v>
      </c>
      <c r="F901" s="35">
        <f>D901*$F$9</f>
        <v>5.2576000000000001</v>
      </c>
      <c r="G901" s="35">
        <f>E901*$G$9</f>
        <v>5.2576000000000001</v>
      </c>
      <c r="H901" s="34">
        <f>F901*$J$7</f>
        <v>1.05152</v>
      </c>
      <c r="I901" s="35">
        <f>G901*$J$7</f>
        <v>1.05152</v>
      </c>
      <c r="J901" s="74"/>
      <c r="K901" s="34">
        <f>F901+H901</f>
        <v>6.3091200000000001</v>
      </c>
      <c r="L901" s="35">
        <f>G901+I901</f>
        <v>6.3091200000000001</v>
      </c>
    </row>
    <row r="902" spans="1:12" x14ac:dyDescent="0.25">
      <c r="A902" s="39"/>
      <c r="B902" s="40"/>
      <c r="C902" s="41"/>
      <c r="D902" s="34"/>
      <c r="E902" s="35"/>
      <c r="F902" s="35"/>
      <c r="G902" s="35"/>
      <c r="H902" s="34"/>
      <c r="I902" s="35"/>
      <c r="J902" s="74"/>
      <c r="K902" s="34"/>
      <c r="L902" s="35"/>
    </row>
    <row r="903" spans="1:12" ht="25.5" x14ac:dyDescent="0.25">
      <c r="A903" s="67" t="s">
        <v>1097</v>
      </c>
      <c r="B903" s="31" t="s">
        <v>1040</v>
      </c>
      <c r="C903" s="32"/>
      <c r="D903" s="34"/>
      <c r="E903" s="35"/>
      <c r="F903" s="35"/>
      <c r="G903" s="35"/>
      <c r="H903" s="34"/>
      <c r="I903" s="35"/>
      <c r="J903" s="74"/>
      <c r="K903" s="34"/>
      <c r="L903" s="35"/>
    </row>
    <row r="904" spans="1:12" x14ac:dyDescent="0.25">
      <c r="A904" s="36" t="s">
        <v>1098</v>
      </c>
      <c r="B904" s="37" t="s">
        <v>1042</v>
      </c>
      <c r="C904" s="38" t="s">
        <v>169</v>
      </c>
      <c r="D904" s="34">
        <v>6.66</v>
      </c>
      <c r="E904" s="35">
        <v>6.66</v>
      </c>
      <c r="F904" s="35">
        <f>D904*$F$9</f>
        <v>7.0596000000000005</v>
      </c>
      <c r="G904" s="35">
        <f>E904*$G$9</f>
        <v>7.0596000000000005</v>
      </c>
      <c r="H904" s="34">
        <f t="shared" ref="H904:I906" si="226">F904*$J$7</f>
        <v>1.4119200000000003</v>
      </c>
      <c r="I904" s="35">
        <f t="shared" si="226"/>
        <v>1.4119200000000003</v>
      </c>
      <c r="J904" s="74"/>
      <c r="K904" s="34">
        <f t="shared" ref="K904:L906" si="227">F904+H904</f>
        <v>8.4715200000000017</v>
      </c>
      <c r="L904" s="35">
        <f t="shared" si="227"/>
        <v>8.4715200000000017</v>
      </c>
    </row>
    <row r="905" spans="1:12" x14ac:dyDescent="0.25">
      <c r="A905" s="39"/>
      <c r="B905" s="40"/>
      <c r="C905" s="41"/>
      <c r="D905" s="34"/>
      <c r="E905" s="35"/>
      <c r="F905" s="35">
        <f>D905*$F$9</f>
        <v>0</v>
      </c>
      <c r="G905" s="35">
        <f>E905*$G$9</f>
        <v>0</v>
      </c>
      <c r="H905" s="34">
        <f t="shared" si="226"/>
        <v>0</v>
      </c>
      <c r="I905" s="35">
        <f t="shared" si="226"/>
        <v>0</v>
      </c>
      <c r="J905" s="74"/>
      <c r="K905" s="34">
        <f t="shared" si="227"/>
        <v>0</v>
      </c>
      <c r="L905" s="35">
        <f t="shared" si="227"/>
        <v>0</v>
      </c>
    </row>
    <row r="906" spans="1:12" x14ac:dyDescent="0.25">
      <c r="A906" s="36" t="s">
        <v>1099</v>
      </c>
      <c r="B906" s="37" t="s">
        <v>1044</v>
      </c>
      <c r="C906" s="38" t="s">
        <v>169</v>
      </c>
      <c r="D906" s="34">
        <v>8.35</v>
      </c>
      <c r="E906" s="35">
        <v>8.35</v>
      </c>
      <c r="F906" s="35">
        <f>D906*$F$9</f>
        <v>8.8510000000000009</v>
      </c>
      <c r="G906" s="35">
        <f>E906*$G$9</f>
        <v>8.8510000000000009</v>
      </c>
      <c r="H906" s="34">
        <f t="shared" si="226"/>
        <v>1.7702000000000002</v>
      </c>
      <c r="I906" s="35">
        <f t="shared" si="226"/>
        <v>1.7702000000000002</v>
      </c>
      <c r="J906" s="74"/>
      <c r="K906" s="34">
        <f t="shared" si="227"/>
        <v>10.621200000000002</v>
      </c>
      <c r="L906" s="35">
        <f t="shared" si="227"/>
        <v>10.621200000000002</v>
      </c>
    </row>
    <row r="907" spans="1:12" x14ac:dyDescent="0.25">
      <c r="A907" s="39"/>
      <c r="B907" s="40"/>
      <c r="C907" s="41"/>
      <c r="D907" s="34"/>
      <c r="E907" s="35"/>
      <c r="F907" s="35"/>
      <c r="G907" s="35"/>
      <c r="H907" s="34"/>
      <c r="I907" s="35"/>
      <c r="J907" s="74"/>
      <c r="K907" s="34"/>
      <c r="L907" s="35"/>
    </row>
    <row r="908" spans="1:12" x14ac:dyDescent="0.25">
      <c r="A908" s="30" t="s">
        <v>1100</v>
      </c>
      <c r="B908" s="31" t="s">
        <v>1052</v>
      </c>
      <c r="C908" s="32"/>
      <c r="D908" s="34"/>
      <c r="E908" s="35"/>
      <c r="F908" s="35"/>
      <c r="G908" s="35"/>
      <c r="H908" s="34"/>
      <c r="I908" s="35"/>
      <c r="J908" s="74"/>
      <c r="K908" s="34"/>
      <c r="L908" s="35"/>
    </row>
    <row r="909" spans="1:12" x14ac:dyDescent="0.25">
      <c r="A909" s="36" t="s">
        <v>1101</v>
      </c>
      <c r="B909" s="37" t="s">
        <v>1054</v>
      </c>
      <c r="C909" s="38" t="s">
        <v>169</v>
      </c>
      <c r="D909" s="34">
        <v>11.76</v>
      </c>
      <c r="E909" s="35">
        <v>11.76</v>
      </c>
      <c r="F909" s="35">
        <f>D909*$F$9</f>
        <v>12.4656</v>
      </c>
      <c r="G909" s="35">
        <f>E909*$G$9</f>
        <v>12.4656</v>
      </c>
      <c r="H909" s="34">
        <f>F909*$J$7</f>
        <v>2.4931200000000002</v>
      </c>
      <c r="I909" s="35">
        <f>G909*$J$7</f>
        <v>2.4931200000000002</v>
      </c>
      <c r="J909" s="74"/>
      <c r="K909" s="34">
        <f>F909+H909</f>
        <v>14.95872</v>
      </c>
      <c r="L909" s="35">
        <f>G909+I909</f>
        <v>14.95872</v>
      </c>
    </row>
    <row r="910" spans="1:12" x14ac:dyDescent="0.25">
      <c r="A910" s="39"/>
      <c r="B910" s="40"/>
      <c r="C910" s="41"/>
      <c r="D910" s="34"/>
      <c r="E910" s="35"/>
      <c r="F910" s="35"/>
      <c r="G910" s="35"/>
      <c r="H910" s="34"/>
      <c r="I910" s="35"/>
      <c r="J910" s="74"/>
      <c r="K910" s="34"/>
      <c r="L910" s="35"/>
    </row>
    <row r="911" spans="1:12" ht="38.25" x14ac:dyDescent="0.25">
      <c r="A911" s="30" t="s">
        <v>1102</v>
      </c>
      <c r="B911" s="31" t="s">
        <v>1103</v>
      </c>
      <c r="C911" s="32"/>
      <c r="D911" s="34"/>
      <c r="E911" s="35"/>
      <c r="F911" s="35"/>
      <c r="G911" s="35"/>
      <c r="H911" s="34"/>
      <c r="I911" s="35"/>
      <c r="J911" s="74"/>
      <c r="K911" s="34"/>
      <c r="L911" s="35"/>
    </row>
    <row r="912" spans="1:12" x14ac:dyDescent="0.25">
      <c r="A912" s="36" t="s">
        <v>1104</v>
      </c>
      <c r="B912" s="37" t="s">
        <v>1105</v>
      </c>
      <c r="C912" s="38" t="s">
        <v>169</v>
      </c>
      <c r="D912" s="34">
        <v>3.96</v>
      </c>
      <c r="E912" s="35">
        <v>3.96</v>
      </c>
      <c r="F912" s="35">
        <f>D912*$F$9</f>
        <v>4.1976000000000004</v>
      </c>
      <c r="G912" s="35">
        <f>E912*$G$9</f>
        <v>4.1976000000000004</v>
      </c>
      <c r="H912" s="34">
        <f t="shared" ref="H912:I914" si="228">F912*$J$7</f>
        <v>0.83952000000000016</v>
      </c>
      <c r="I912" s="35">
        <f t="shared" si="228"/>
        <v>0.83952000000000016</v>
      </c>
      <c r="J912" s="74"/>
      <c r="K912" s="34">
        <f t="shared" ref="K912:L914" si="229">F912+H912</f>
        <v>5.0371200000000007</v>
      </c>
      <c r="L912" s="35">
        <f t="shared" si="229"/>
        <v>5.0371200000000007</v>
      </c>
    </row>
    <row r="913" spans="1:12" x14ac:dyDescent="0.25">
      <c r="A913" s="39"/>
      <c r="B913" s="40"/>
      <c r="C913" s="41"/>
      <c r="D913" s="34"/>
      <c r="E913" s="35"/>
      <c r="F913" s="35">
        <f>D913*$F$9</f>
        <v>0</v>
      </c>
      <c r="G913" s="35">
        <f>E913*$G$9</f>
        <v>0</v>
      </c>
      <c r="H913" s="34">
        <f t="shared" si="228"/>
        <v>0</v>
      </c>
      <c r="I913" s="35">
        <f t="shared" si="228"/>
        <v>0</v>
      </c>
      <c r="J913" s="74"/>
      <c r="K913" s="34">
        <f t="shared" si="229"/>
        <v>0</v>
      </c>
      <c r="L913" s="35">
        <f t="shared" si="229"/>
        <v>0</v>
      </c>
    </row>
    <row r="914" spans="1:12" x14ac:dyDescent="0.25">
      <c r="A914" s="36" t="s">
        <v>1106</v>
      </c>
      <c r="B914" s="37" t="s">
        <v>950</v>
      </c>
      <c r="C914" s="38" t="s">
        <v>169</v>
      </c>
      <c r="D914" s="34">
        <v>6.66</v>
      </c>
      <c r="E914" s="35">
        <v>6.66</v>
      </c>
      <c r="F914" s="35">
        <f>D914*$F$9</f>
        <v>7.0596000000000005</v>
      </c>
      <c r="G914" s="35">
        <f>E914*$G$9</f>
        <v>7.0596000000000005</v>
      </c>
      <c r="H914" s="34">
        <f t="shared" si="228"/>
        <v>1.4119200000000003</v>
      </c>
      <c r="I914" s="35">
        <f t="shared" si="228"/>
        <v>1.4119200000000003</v>
      </c>
      <c r="J914" s="74"/>
      <c r="K914" s="34">
        <f t="shared" si="229"/>
        <v>8.4715200000000017</v>
      </c>
      <c r="L914" s="35">
        <f t="shared" si="229"/>
        <v>8.4715200000000017</v>
      </c>
    </row>
    <row r="915" spans="1:12" x14ac:dyDescent="0.25">
      <c r="A915" s="39"/>
      <c r="B915" s="40"/>
      <c r="C915" s="41"/>
      <c r="D915" s="34"/>
      <c r="E915" s="35"/>
      <c r="F915" s="35"/>
      <c r="G915" s="35"/>
      <c r="H915" s="34"/>
      <c r="I915" s="35"/>
      <c r="J915" s="74"/>
      <c r="K915" s="34"/>
      <c r="L915" s="35"/>
    </row>
    <row r="916" spans="1:12" x14ac:dyDescent="0.25">
      <c r="A916" s="30" t="s">
        <v>1107</v>
      </c>
      <c r="B916" s="31" t="s">
        <v>1052</v>
      </c>
      <c r="C916" s="32"/>
      <c r="D916" s="34"/>
      <c r="E916" s="35"/>
      <c r="F916" s="35"/>
      <c r="G916" s="35"/>
      <c r="H916" s="34"/>
      <c r="I916" s="35"/>
      <c r="J916" s="74"/>
      <c r="K916" s="34"/>
      <c r="L916" s="35"/>
    </row>
    <row r="917" spans="1:12" x14ac:dyDescent="0.25">
      <c r="A917" s="36" t="s">
        <v>1108</v>
      </c>
      <c r="B917" s="37" t="s">
        <v>1054</v>
      </c>
      <c r="C917" s="38" t="s">
        <v>169</v>
      </c>
      <c r="D917" s="34">
        <v>10.76</v>
      </c>
      <c r="E917" s="35">
        <v>10.76</v>
      </c>
      <c r="F917" s="35">
        <f>D917*$F$9</f>
        <v>11.4056</v>
      </c>
      <c r="G917" s="35">
        <f>E917*$G$9</f>
        <v>11.4056</v>
      </c>
      <c r="H917" s="34">
        <f>F917*$J$7</f>
        <v>2.28112</v>
      </c>
      <c r="I917" s="35">
        <f>G917*$J$7</f>
        <v>2.28112</v>
      </c>
      <c r="J917" s="74"/>
      <c r="K917" s="34">
        <f>F917+H917</f>
        <v>13.686719999999999</v>
      </c>
      <c r="L917" s="35">
        <f>G917+I917</f>
        <v>13.686719999999999</v>
      </c>
    </row>
    <row r="918" spans="1:12" x14ac:dyDescent="0.25">
      <c r="A918" s="39"/>
      <c r="B918" s="40"/>
      <c r="C918" s="41"/>
      <c r="D918" s="34"/>
      <c r="E918" s="35"/>
      <c r="F918" s="35"/>
      <c r="G918" s="35"/>
      <c r="H918" s="34"/>
      <c r="I918" s="35"/>
      <c r="J918" s="74"/>
      <c r="K918" s="34"/>
      <c r="L918" s="35"/>
    </row>
    <row r="919" spans="1:12" ht="38.25" x14ac:dyDescent="0.25">
      <c r="A919" s="30" t="s">
        <v>1109</v>
      </c>
      <c r="B919" s="31" t="s">
        <v>1110</v>
      </c>
      <c r="C919" s="32"/>
      <c r="D919" s="34"/>
      <c r="E919" s="35"/>
      <c r="F919" s="35"/>
      <c r="G919" s="35"/>
      <c r="H919" s="34"/>
      <c r="I919" s="35"/>
      <c r="J919" s="74"/>
      <c r="K919" s="34"/>
      <c r="L919" s="35"/>
    </row>
    <row r="920" spans="1:12" x14ac:dyDescent="0.25">
      <c r="A920" s="36" t="s">
        <v>1111</v>
      </c>
      <c r="B920" s="37" t="s">
        <v>1105</v>
      </c>
      <c r="C920" s="38" t="s">
        <v>169</v>
      </c>
      <c r="D920" s="34">
        <v>2.5499999999999998</v>
      </c>
      <c r="E920" s="35">
        <v>2.5499999999999998</v>
      </c>
      <c r="F920" s="35">
        <f>D920*$F$9</f>
        <v>2.7029999999999998</v>
      </c>
      <c r="G920" s="35">
        <f>E920*$G$9</f>
        <v>2.7029999999999998</v>
      </c>
      <c r="H920" s="34">
        <f>F920*$J$7</f>
        <v>0.54059999999999997</v>
      </c>
      <c r="I920" s="35">
        <f>G920*$J$7</f>
        <v>0.54059999999999997</v>
      </c>
      <c r="J920" s="74"/>
      <c r="K920" s="34">
        <f>F920+H920</f>
        <v>3.2435999999999998</v>
      </c>
      <c r="L920" s="35">
        <f>G920+I920</f>
        <v>3.2435999999999998</v>
      </c>
    </row>
    <row r="921" spans="1:12" x14ac:dyDescent="0.25">
      <c r="A921" s="39"/>
      <c r="B921" s="40"/>
      <c r="C921" s="41"/>
      <c r="D921" s="34"/>
      <c r="E921" s="35"/>
      <c r="F921" s="35"/>
      <c r="G921" s="35"/>
      <c r="H921" s="34"/>
      <c r="I921" s="35"/>
      <c r="J921" s="74"/>
      <c r="K921" s="34"/>
      <c r="L921" s="35"/>
    </row>
    <row r="922" spans="1:12" ht="25.5" x14ac:dyDescent="0.25">
      <c r="A922" s="30" t="s">
        <v>1112</v>
      </c>
      <c r="B922" s="31" t="s">
        <v>1040</v>
      </c>
      <c r="C922" s="32"/>
      <c r="D922" s="34"/>
      <c r="E922" s="35"/>
      <c r="F922" s="35"/>
      <c r="G922" s="35"/>
      <c r="H922" s="34"/>
      <c r="I922" s="35"/>
      <c r="J922" s="74"/>
      <c r="K922" s="34"/>
      <c r="L922" s="35"/>
    </row>
    <row r="923" spans="1:12" x14ac:dyDescent="0.25">
      <c r="A923" s="36" t="s">
        <v>1113</v>
      </c>
      <c r="B923" s="37" t="s">
        <v>1042</v>
      </c>
      <c r="C923" s="38" t="s">
        <v>169</v>
      </c>
      <c r="D923" s="34">
        <v>6.66</v>
      </c>
      <c r="E923" s="35">
        <v>6.66</v>
      </c>
      <c r="F923" s="35">
        <f>D923*$F$9</f>
        <v>7.0596000000000005</v>
      </c>
      <c r="G923" s="35">
        <f>E923*$G$9</f>
        <v>7.0596000000000005</v>
      </c>
      <c r="H923" s="34">
        <f t="shared" ref="H923:I925" si="230">F923*$J$7</f>
        <v>1.4119200000000003</v>
      </c>
      <c r="I923" s="35">
        <f t="shared" si="230"/>
        <v>1.4119200000000003</v>
      </c>
      <c r="J923" s="74"/>
      <c r="K923" s="34">
        <f t="shared" ref="K923:L925" si="231">F923+H923</f>
        <v>8.4715200000000017</v>
      </c>
      <c r="L923" s="35">
        <f t="shared" si="231"/>
        <v>8.4715200000000017</v>
      </c>
    </row>
    <row r="924" spans="1:12" x14ac:dyDescent="0.25">
      <c r="A924" s="39"/>
      <c r="B924" s="40"/>
      <c r="C924" s="41"/>
      <c r="D924" s="34"/>
      <c r="E924" s="35"/>
      <c r="F924" s="35">
        <f>D924*$F$9</f>
        <v>0</v>
      </c>
      <c r="G924" s="35">
        <f>E924*$G$9</f>
        <v>0</v>
      </c>
      <c r="H924" s="34">
        <f t="shared" si="230"/>
        <v>0</v>
      </c>
      <c r="I924" s="35">
        <f t="shared" si="230"/>
        <v>0</v>
      </c>
      <c r="J924" s="74"/>
      <c r="K924" s="34">
        <f t="shared" si="231"/>
        <v>0</v>
      </c>
      <c r="L924" s="35">
        <f t="shared" si="231"/>
        <v>0</v>
      </c>
    </row>
    <row r="925" spans="1:12" x14ac:dyDescent="0.25">
      <c r="A925" s="36" t="s">
        <v>1114</v>
      </c>
      <c r="B925" s="37" t="s">
        <v>1044</v>
      </c>
      <c r="C925" s="38" t="s">
        <v>169</v>
      </c>
      <c r="D925" s="34">
        <v>8.49</v>
      </c>
      <c r="E925" s="35">
        <v>8.49</v>
      </c>
      <c r="F925" s="35">
        <f>D925*$F$9</f>
        <v>8.9994000000000014</v>
      </c>
      <c r="G925" s="35">
        <f>E925*$G$9</f>
        <v>8.9994000000000014</v>
      </c>
      <c r="H925" s="34">
        <f t="shared" si="230"/>
        <v>1.7998800000000004</v>
      </c>
      <c r="I925" s="35">
        <f t="shared" si="230"/>
        <v>1.7998800000000004</v>
      </c>
      <c r="J925" s="74"/>
      <c r="K925" s="34">
        <f t="shared" si="231"/>
        <v>10.799280000000001</v>
      </c>
      <c r="L925" s="35">
        <f t="shared" si="231"/>
        <v>10.799280000000001</v>
      </c>
    </row>
    <row r="926" spans="1:12" x14ac:dyDescent="0.25">
      <c r="A926" s="39"/>
      <c r="B926" s="40"/>
      <c r="C926" s="41"/>
      <c r="D926" s="34"/>
      <c r="E926" s="35"/>
      <c r="F926" s="35"/>
      <c r="G926" s="35"/>
      <c r="H926" s="34"/>
      <c r="I926" s="35"/>
      <c r="J926" s="74"/>
      <c r="K926" s="34"/>
      <c r="L926" s="35"/>
    </row>
    <row r="927" spans="1:12" x14ac:dyDescent="0.25">
      <c r="A927" s="30" t="s">
        <v>1115</v>
      </c>
      <c r="B927" s="31" t="s">
        <v>1052</v>
      </c>
      <c r="C927" s="32"/>
      <c r="D927" s="34"/>
      <c r="E927" s="35"/>
      <c r="F927" s="35"/>
      <c r="G927" s="35"/>
      <c r="H927" s="34"/>
      <c r="I927" s="35"/>
      <c r="J927" s="74"/>
      <c r="K927" s="34"/>
      <c r="L927" s="35"/>
    </row>
    <row r="928" spans="1:12" x14ac:dyDescent="0.25">
      <c r="A928" s="36" t="s">
        <v>1116</v>
      </c>
      <c r="B928" s="37" t="s">
        <v>1054</v>
      </c>
      <c r="C928" s="38" t="s">
        <v>169</v>
      </c>
      <c r="D928" s="34">
        <v>9.91</v>
      </c>
      <c r="E928" s="35">
        <v>9.91</v>
      </c>
      <c r="F928" s="35">
        <f>D928*$F$9</f>
        <v>10.5046</v>
      </c>
      <c r="G928" s="35">
        <f>E928*$G$9</f>
        <v>10.5046</v>
      </c>
      <c r="H928" s="34">
        <f>F928*$J$7</f>
        <v>2.1009199999999999</v>
      </c>
      <c r="I928" s="35">
        <f>G928*$J$7</f>
        <v>2.1009199999999999</v>
      </c>
      <c r="J928" s="74"/>
      <c r="K928" s="34">
        <f>F928+H928</f>
        <v>12.60552</v>
      </c>
      <c r="L928" s="35">
        <f>G928+I928</f>
        <v>12.60552</v>
      </c>
    </row>
    <row r="929" spans="1:12" x14ac:dyDescent="0.25">
      <c r="A929" s="39"/>
      <c r="B929" s="40"/>
      <c r="C929" s="41"/>
      <c r="D929" s="34"/>
      <c r="E929" s="35"/>
      <c r="F929" s="35"/>
      <c r="G929" s="35"/>
      <c r="H929" s="34"/>
      <c r="I929" s="35"/>
      <c r="J929" s="74"/>
      <c r="K929" s="34"/>
      <c r="L929" s="35"/>
    </row>
    <row r="930" spans="1:12" ht="38.25" x14ac:dyDescent="0.25">
      <c r="A930" s="30" t="s">
        <v>1117</v>
      </c>
      <c r="B930" s="31" t="s">
        <v>1118</v>
      </c>
      <c r="C930" s="32"/>
      <c r="D930" s="34"/>
      <c r="E930" s="35"/>
      <c r="F930" s="35"/>
      <c r="G930" s="35"/>
      <c r="H930" s="34"/>
      <c r="I930" s="35"/>
      <c r="J930" s="74"/>
      <c r="K930" s="34"/>
      <c r="L930" s="35"/>
    </row>
    <row r="931" spans="1:12" x14ac:dyDescent="0.25">
      <c r="A931" s="36" t="s">
        <v>1119</v>
      </c>
      <c r="B931" s="37" t="s">
        <v>1059</v>
      </c>
      <c r="C931" s="38" t="s">
        <v>169</v>
      </c>
      <c r="D931" s="34">
        <v>3.39</v>
      </c>
      <c r="E931" s="35">
        <v>3.39</v>
      </c>
      <c r="F931" s="35">
        <f>D931*$F$9</f>
        <v>3.5934000000000004</v>
      </c>
      <c r="G931" s="35">
        <f t="shared" ref="G931:G937" si="232">E931*$G$9</f>
        <v>3.5934000000000004</v>
      </c>
      <c r="H931" s="34">
        <f t="shared" ref="H931:I937" si="233">F931*$J$7</f>
        <v>0.7186800000000001</v>
      </c>
      <c r="I931" s="35">
        <f t="shared" si="233"/>
        <v>0.7186800000000001</v>
      </c>
      <c r="J931" s="74"/>
      <c r="K931" s="34">
        <f t="shared" ref="K931:L937" si="234">F931+H931</f>
        <v>4.3120800000000008</v>
      </c>
      <c r="L931" s="35">
        <f t="shared" si="234"/>
        <v>4.3120800000000008</v>
      </c>
    </row>
    <row r="932" spans="1:12" x14ac:dyDescent="0.25">
      <c r="A932" s="39"/>
      <c r="B932" s="40"/>
      <c r="C932" s="41"/>
      <c r="D932" s="34"/>
      <c r="E932" s="35"/>
      <c r="F932" s="35">
        <f>D932*$F$9</f>
        <v>0</v>
      </c>
      <c r="G932" s="35">
        <f t="shared" si="232"/>
        <v>0</v>
      </c>
      <c r="H932" s="34">
        <f t="shared" si="233"/>
        <v>0</v>
      </c>
      <c r="I932" s="35">
        <f t="shared" si="233"/>
        <v>0</v>
      </c>
      <c r="J932" s="74"/>
      <c r="K932" s="34">
        <f t="shared" si="234"/>
        <v>0</v>
      </c>
      <c r="L932" s="35">
        <f t="shared" si="234"/>
        <v>0</v>
      </c>
    </row>
    <row r="933" spans="1:12" x14ac:dyDescent="0.25">
      <c r="A933" s="36" t="s">
        <v>1120</v>
      </c>
      <c r="B933" s="37" t="s">
        <v>950</v>
      </c>
      <c r="C933" s="38" t="s">
        <v>169</v>
      </c>
      <c r="D933" s="34">
        <v>8.06</v>
      </c>
      <c r="E933" s="35">
        <v>8.06</v>
      </c>
      <c r="F933" s="35">
        <f>D933*$F$9</f>
        <v>8.5436000000000014</v>
      </c>
      <c r="G933" s="35">
        <f t="shared" si="232"/>
        <v>8.5436000000000014</v>
      </c>
      <c r="H933" s="34">
        <f t="shared" si="233"/>
        <v>1.7087200000000005</v>
      </c>
      <c r="I933" s="35">
        <f t="shared" si="233"/>
        <v>1.7087200000000005</v>
      </c>
      <c r="J933" s="74"/>
      <c r="K933" s="34">
        <f t="shared" si="234"/>
        <v>10.252320000000001</v>
      </c>
      <c r="L933" s="35">
        <f t="shared" si="234"/>
        <v>10.252320000000001</v>
      </c>
    </row>
    <row r="934" spans="1:12" x14ac:dyDescent="0.25">
      <c r="A934" s="39"/>
      <c r="B934" s="40"/>
      <c r="C934" s="41"/>
      <c r="D934" s="34"/>
      <c r="E934" s="35"/>
      <c r="F934" s="35">
        <f>D934*$F$9</f>
        <v>0</v>
      </c>
      <c r="G934" s="35">
        <f t="shared" si="232"/>
        <v>0</v>
      </c>
      <c r="H934" s="34">
        <f t="shared" si="233"/>
        <v>0</v>
      </c>
      <c r="I934" s="35">
        <f t="shared" si="233"/>
        <v>0</v>
      </c>
      <c r="J934" s="74"/>
      <c r="K934" s="34">
        <f t="shared" si="234"/>
        <v>0</v>
      </c>
      <c r="L934" s="35">
        <f t="shared" si="234"/>
        <v>0</v>
      </c>
    </row>
    <row r="935" spans="1:12" x14ac:dyDescent="0.25">
      <c r="A935" s="36" t="s">
        <v>1121</v>
      </c>
      <c r="B935" s="37" t="s">
        <v>1122</v>
      </c>
      <c r="C935" s="38" t="s">
        <v>169</v>
      </c>
      <c r="D935" s="34">
        <v>6.79</v>
      </c>
      <c r="E935" s="35">
        <v>6.79</v>
      </c>
      <c r="F935" s="35">
        <f>D935*$F$9</f>
        <v>7.1974</v>
      </c>
      <c r="G935" s="35">
        <f t="shared" si="232"/>
        <v>7.1974</v>
      </c>
      <c r="H935" s="34">
        <f t="shared" si="233"/>
        <v>1.4394800000000001</v>
      </c>
      <c r="I935" s="35">
        <f t="shared" si="233"/>
        <v>1.4394800000000001</v>
      </c>
      <c r="J935" s="74"/>
      <c r="K935" s="34">
        <f t="shared" si="234"/>
        <v>8.6368799999999997</v>
      </c>
      <c r="L935" s="35">
        <f t="shared" si="234"/>
        <v>8.6368799999999997</v>
      </c>
    </row>
    <row r="936" spans="1:12" x14ac:dyDescent="0.25">
      <c r="A936" s="39"/>
      <c r="B936" s="40"/>
      <c r="C936" s="41"/>
      <c r="D936" s="34"/>
      <c r="E936" s="35"/>
      <c r="F936" s="35">
        <f>D936*$F$9</f>
        <v>0</v>
      </c>
      <c r="G936" s="35">
        <f t="shared" si="232"/>
        <v>0</v>
      </c>
      <c r="H936" s="34">
        <f t="shared" si="233"/>
        <v>0</v>
      </c>
      <c r="I936" s="35">
        <f t="shared" si="233"/>
        <v>0</v>
      </c>
      <c r="J936" s="74"/>
      <c r="K936" s="34">
        <f t="shared" si="234"/>
        <v>0</v>
      </c>
      <c r="L936" s="35">
        <f t="shared" si="234"/>
        <v>0</v>
      </c>
    </row>
    <row r="937" spans="1:12" x14ac:dyDescent="0.25">
      <c r="A937" s="36" t="s">
        <v>1123</v>
      </c>
      <c r="B937" s="37" t="s">
        <v>1124</v>
      </c>
      <c r="C937" s="38" t="s">
        <v>169</v>
      </c>
      <c r="D937" s="34">
        <v>36.11</v>
      </c>
      <c r="E937" s="35">
        <v>36.11</v>
      </c>
      <c r="F937" s="35">
        <f>D937*$F$9</f>
        <v>38.276600000000002</v>
      </c>
      <c r="G937" s="35">
        <f t="shared" si="232"/>
        <v>38.276600000000002</v>
      </c>
      <c r="H937" s="34">
        <f t="shared" si="233"/>
        <v>7.6553200000000006</v>
      </c>
      <c r="I937" s="35">
        <f t="shared" si="233"/>
        <v>7.6553200000000006</v>
      </c>
      <c r="J937" s="74"/>
      <c r="K937" s="34">
        <f t="shared" si="234"/>
        <v>45.931920000000005</v>
      </c>
      <c r="L937" s="35">
        <f t="shared" si="234"/>
        <v>45.931920000000005</v>
      </c>
    </row>
    <row r="938" spans="1:12" x14ac:dyDescent="0.25">
      <c r="A938" s="39"/>
      <c r="B938" s="40"/>
      <c r="C938" s="41"/>
      <c r="D938" s="34"/>
      <c r="E938" s="35"/>
      <c r="F938" s="35"/>
      <c r="G938" s="35"/>
      <c r="H938" s="34"/>
      <c r="I938" s="35"/>
      <c r="J938" s="74"/>
      <c r="K938" s="34"/>
      <c r="L938" s="35"/>
    </row>
    <row r="939" spans="1:12" ht="38.25" x14ac:dyDescent="0.25">
      <c r="A939" s="30" t="s">
        <v>1125</v>
      </c>
      <c r="B939" s="31" t="s">
        <v>1126</v>
      </c>
      <c r="C939" s="32"/>
      <c r="D939" s="34"/>
      <c r="E939" s="35"/>
      <c r="F939" s="35"/>
      <c r="G939" s="35"/>
      <c r="H939" s="34"/>
      <c r="I939" s="35"/>
      <c r="J939" s="74"/>
      <c r="K939" s="34"/>
      <c r="L939" s="35"/>
    </row>
    <row r="940" spans="1:12" x14ac:dyDescent="0.25">
      <c r="A940" s="36" t="s">
        <v>1127</v>
      </c>
      <c r="B940" s="37" t="s">
        <v>1128</v>
      </c>
      <c r="C940" s="38" t="s">
        <v>169</v>
      </c>
      <c r="D940" s="34">
        <v>4.5999999999999996</v>
      </c>
      <c r="E940" s="35">
        <v>2.52</v>
      </c>
      <c r="F940" s="35">
        <f>D940*$F$9</f>
        <v>4.8759999999999994</v>
      </c>
      <c r="G940" s="35">
        <f>E940*$G$9</f>
        <v>2.6712000000000002</v>
      </c>
      <c r="H940" s="34">
        <f>F940*$J$7</f>
        <v>0.97519999999999996</v>
      </c>
      <c r="I940" s="35">
        <f>G940*$J$7</f>
        <v>0.53424000000000005</v>
      </c>
      <c r="J940" s="74"/>
      <c r="K940" s="34">
        <f>F940+H940</f>
        <v>5.8511999999999995</v>
      </c>
      <c r="L940" s="35">
        <f>G940+I940</f>
        <v>3.2054400000000003</v>
      </c>
    </row>
    <row r="941" spans="1:12" x14ac:dyDescent="0.25">
      <c r="A941" s="39"/>
      <c r="B941" s="40"/>
      <c r="C941" s="41"/>
      <c r="D941" s="34"/>
      <c r="E941" s="35"/>
      <c r="F941" s="35"/>
      <c r="G941" s="35"/>
      <c r="H941" s="34"/>
      <c r="I941" s="35"/>
      <c r="J941" s="74"/>
      <c r="K941" s="34"/>
      <c r="L941" s="35"/>
    </row>
    <row r="942" spans="1:12" ht="25.5" x14ac:dyDescent="0.25">
      <c r="A942" s="30" t="s">
        <v>1129</v>
      </c>
      <c r="B942" s="31" t="s">
        <v>1130</v>
      </c>
      <c r="C942" s="32"/>
      <c r="D942" s="34"/>
      <c r="E942" s="35"/>
      <c r="F942" s="35"/>
      <c r="G942" s="35"/>
      <c r="H942" s="34"/>
      <c r="I942" s="35"/>
      <c r="J942" s="74"/>
      <c r="K942" s="34"/>
      <c r="L942" s="35"/>
    </row>
    <row r="943" spans="1:12" x14ac:dyDescent="0.25">
      <c r="A943" s="36" t="s">
        <v>1131</v>
      </c>
      <c r="B943" s="37" t="s">
        <v>1132</v>
      </c>
      <c r="C943" s="38" t="s">
        <v>169</v>
      </c>
      <c r="D943" s="34">
        <v>3.68</v>
      </c>
      <c r="E943" s="35">
        <v>2.33</v>
      </c>
      <c r="F943" s="35">
        <f>D943*$F$9</f>
        <v>3.9008000000000003</v>
      </c>
      <c r="G943" s="35">
        <f>E943*$G$9</f>
        <v>2.4698000000000002</v>
      </c>
      <c r="H943" s="34">
        <f t="shared" ref="H943:I945" si="235">F943*$J$7</f>
        <v>0.78016000000000008</v>
      </c>
      <c r="I943" s="35">
        <f t="shared" si="235"/>
        <v>0.49396000000000007</v>
      </c>
      <c r="J943" s="74"/>
      <c r="K943" s="34">
        <f>F943+H943</f>
        <v>4.6809600000000007</v>
      </c>
      <c r="L943" s="35">
        <f>G943+I943</f>
        <v>2.9637600000000002</v>
      </c>
    </row>
    <row r="944" spans="1:12" x14ac:dyDescent="0.25">
      <c r="A944" s="39"/>
      <c r="B944" s="40"/>
      <c r="C944" s="41"/>
      <c r="D944" s="34"/>
      <c r="E944" s="35"/>
      <c r="F944" s="35">
        <f>D944*$F$9</f>
        <v>0</v>
      </c>
      <c r="G944" s="35">
        <f>E944*$G$9</f>
        <v>0</v>
      </c>
      <c r="H944" s="34"/>
      <c r="I944" s="35">
        <f t="shared" si="235"/>
        <v>0</v>
      </c>
      <c r="J944" s="74"/>
      <c r="K944" s="34">
        <f>F944+H944</f>
        <v>0</v>
      </c>
      <c r="L944" s="35"/>
    </row>
    <row r="945" spans="1:12" x14ac:dyDescent="0.25">
      <c r="A945" s="36" t="s">
        <v>1133</v>
      </c>
      <c r="B945" s="37" t="s">
        <v>1134</v>
      </c>
      <c r="C945" s="38" t="s">
        <v>169</v>
      </c>
      <c r="D945" s="34">
        <v>9.91</v>
      </c>
      <c r="E945" s="35">
        <v>9.91</v>
      </c>
      <c r="F945" s="35">
        <f>D945*$F$9</f>
        <v>10.5046</v>
      </c>
      <c r="G945" s="35">
        <f>E945*$G$9</f>
        <v>10.5046</v>
      </c>
      <c r="H945" s="34">
        <f>F945*$J$7</f>
        <v>2.1009199999999999</v>
      </c>
      <c r="I945" s="35">
        <f t="shared" si="235"/>
        <v>2.1009199999999999</v>
      </c>
      <c r="J945" s="74"/>
      <c r="K945" s="34">
        <f>F945+H945</f>
        <v>12.60552</v>
      </c>
      <c r="L945" s="35">
        <f>G945+I945</f>
        <v>12.60552</v>
      </c>
    </row>
    <row r="946" spans="1:12" x14ac:dyDescent="0.25">
      <c r="A946" s="39"/>
      <c r="B946" s="40"/>
      <c r="C946" s="41"/>
      <c r="D946" s="34"/>
      <c r="E946" s="35"/>
      <c r="F946" s="35"/>
      <c r="G946" s="35"/>
      <c r="H946" s="34"/>
      <c r="I946" s="35"/>
      <c r="J946" s="74"/>
      <c r="K946" s="34"/>
      <c r="L946" s="35"/>
    </row>
    <row r="947" spans="1:12" ht="38.25" x14ac:dyDescent="0.25">
      <c r="A947" s="30" t="s">
        <v>1135</v>
      </c>
      <c r="B947" s="31" t="s">
        <v>1136</v>
      </c>
      <c r="C947" s="32"/>
      <c r="D947" s="34"/>
      <c r="E947" s="35"/>
      <c r="F947" s="35"/>
      <c r="G947" s="35"/>
      <c r="H947" s="34"/>
      <c r="I947" s="35"/>
      <c r="J947" s="74"/>
      <c r="K947" s="34"/>
      <c r="L947" s="35"/>
    </row>
    <row r="948" spans="1:12" x14ac:dyDescent="0.25">
      <c r="A948" s="36" t="s">
        <v>1137</v>
      </c>
      <c r="B948" s="37" t="s">
        <v>1138</v>
      </c>
      <c r="C948" s="38" t="s">
        <v>169</v>
      </c>
      <c r="D948" s="34">
        <v>2.68</v>
      </c>
      <c r="E948" s="35">
        <v>2.68</v>
      </c>
      <c r="F948" s="35">
        <f>D948*$F$9</f>
        <v>2.8408000000000002</v>
      </c>
      <c r="G948" s="35">
        <f>E948*$G$9</f>
        <v>2.8408000000000002</v>
      </c>
      <c r="H948" s="34">
        <f>F948*$J$7</f>
        <v>0.56816000000000011</v>
      </c>
      <c r="I948" s="35">
        <f>G948*$J$7</f>
        <v>0.56816000000000011</v>
      </c>
      <c r="J948" s="74"/>
      <c r="K948" s="34">
        <f>F948+H948</f>
        <v>3.4089600000000004</v>
      </c>
      <c r="L948" s="35">
        <f>G948+I948</f>
        <v>3.4089600000000004</v>
      </c>
    </row>
    <row r="949" spans="1:12" x14ac:dyDescent="0.25">
      <c r="A949" s="39"/>
      <c r="B949" s="40"/>
      <c r="C949" s="41"/>
      <c r="D949" s="34"/>
      <c r="E949" s="35"/>
      <c r="F949" s="35"/>
      <c r="G949" s="35"/>
      <c r="H949" s="34"/>
      <c r="I949" s="35"/>
      <c r="J949" s="74"/>
      <c r="K949" s="34"/>
      <c r="L949" s="35"/>
    </row>
    <row r="950" spans="1:12" x14ac:dyDescent="0.25">
      <c r="A950" s="30" t="s">
        <v>1139</v>
      </c>
      <c r="B950" s="31" t="s">
        <v>1140</v>
      </c>
      <c r="C950" s="32"/>
      <c r="D950" s="34"/>
      <c r="E950" s="35"/>
      <c r="F950" s="35"/>
      <c r="G950" s="35"/>
      <c r="H950" s="34"/>
      <c r="I950" s="35"/>
      <c r="J950" s="74"/>
      <c r="K950" s="34"/>
      <c r="L950" s="35"/>
    </row>
    <row r="951" spans="1:12" x14ac:dyDescent="0.25">
      <c r="A951" s="36" t="s">
        <v>1141</v>
      </c>
      <c r="B951" s="37" t="s">
        <v>1142</v>
      </c>
      <c r="C951" s="38" t="s">
        <v>169</v>
      </c>
      <c r="D951" s="34">
        <v>3.39</v>
      </c>
      <c r="E951" s="35">
        <v>3.39</v>
      </c>
      <c r="F951" s="35">
        <f>D951*$F$9</f>
        <v>3.5934000000000004</v>
      </c>
      <c r="G951" s="35">
        <f>E951*$G$9</f>
        <v>3.5934000000000004</v>
      </c>
      <c r="H951" s="34">
        <f>F951*$J$7</f>
        <v>0.7186800000000001</v>
      </c>
      <c r="I951" s="35">
        <f>G951*$J$7</f>
        <v>0.7186800000000001</v>
      </c>
      <c r="J951" s="74"/>
      <c r="K951" s="34">
        <f>F951+H951</f>
        <v>4.3120800000000008</v>
      </c>
      <c r="L951" s="35">
        <f>G951+I951</f>
        <v>4.3120800000000008</v>
      </c>
    </row>
    <row r="952" spans="1:12" x14ac:dyDescent="0.25">
      <c r="A952" s="39"/>
      <c r="B952" s="40"/>
      <c r="C952" s="41"/>
      <c r="D952" s="34"/>
      <c r="E952" s="35"/>
      <c r="F952" s="35"/>
      <c r="G952" s="35"/>
      <c r="H952" s="34"/>
      <c r="I952" s="35"/>
      <c r="J952" s="74"/>
      <c r="K952" s="34"/>
      <c r="L952" s="35"/>
    </row>
    <row r="953" spans="1:12" ht="25.5" x14ac:dyDescent="0.25">
      <c r="A953" s="30" t="s">
        <v>1143</v>
      </c>
      <c r="B953" s="31" t="s">
        <v>1144</v>
      </c>
      <c r="C953" s="32"/>
      <c r="D953" s="34"/>
      <c r="E953" s="35"/>
      <c r="F953" s="35"/>
      <c r="G953" s="35"/>
      <c r="H953" s="34"/>
      <c r="I953" s="35"/>
      <c r="J953" s="74"/>
      <c r="K953" s="34"/>
      <c r="L953" s="35"/>
    </row>
    <row r="954" spans="1:12" x14ac:dyDescent="0.25">
      <c r="A954" s="36" t="s">
        <v>1145</v>
      </c>
      <c r="B954" s="37" t="s">
        <v>1146</v>
      </c>
      <c r="C954" s="38" t="s">
        <v>169</v>
      </c>
      <c r="D954" s="34">
        <v>3.39</v>
      </c>
      <c r="E954" s="35">
        <v>3.39</v>
      </c>
      <c r="F954" s="35">
        <f>D954*$F$9</f>
        <v>3.5934000000000004</v>
      </c>
      <c r="G954" s="35">
        <f>E954*$G$9</f>
        <v>3.5934000000000004</v>
      </c>
      <c r="H954" s="34">
        <f t="shared" ref="H954:I956" si="236">F954*$J$7</f>
        <v>0.7186800000000001</v>
      </c>
      <c r="I954" s="35">
        <f t="shared" si="236"/>
        <v>0.7186800000000001</v>
      </c>
      <c r="J954" s="74"/>
      <c r="K954" s="34">
        <f t="shared" ref="K954:L956" si="237">F954+H954</f>
        <v>4.3120800000000008</v>
      </c>
      <c r="L954" s="35">
        <f t="shared" si="237"/>
        <v>4.3120800000000008</v>
      </c>
    </row>
    <row r="955" spans="1:12" x14ac:dyDescent="0.25">
      <c r="A955" s="39"/>
      <c r="B955" s="40"/>
      <c r="C955" s="41"/>
      <c r="D955" s="34"/>
      <c r="E955" s="35"/>
      <c r="F955" s="35">
        <f>D955*$F$9</f>
        <v>0</v>
      </c>
      <c r="G955" s="35">
        <f>E955*$G$9</f>
        <v>0</v>
      </c>
      <c r="H955" s="34">
        <f t="shared" si="236"/>
        <v>0</v>
      </c>
      <c r="I955" s="35">
        <f t="shared" si="236"/>
        <v>0</v>
      </c>
      <c r="J955" s="74"/>
      <c r="K955" s="34">
        <f t="shared" si="237"/>
        <v>0</v>
      </c>
      <c r="L955" s="35">
        <f t="shared" si="237"/>
        <v>0</v>
      </c>
    </row>
    <row r="956" spans="1:12" x14ac:dyDescent="0.25">
      <c r="A956" s="36" t="s">
        <v>1147</v>
      </c>
      <c r="B956" s="37" t="s">
        <v>1148</v>
      </c>
      <c r="C956" s="38" t="s">
        <v>169</v>
      </c>
      <c r="D956" s="34">
        <v>3.39</v>
      </c>
      <c r="E956" s="35">
        <v>3.39</v>
      </c>
      <c r="F956" s="35">
        <f>D956*$F$9</f>
        <v>3.5934000000000004</v>
      </c>
      <c r="G956" s="35">
        <f>E956*$G$9</f>
        <v>3.5934000000000004</v>
      </c>
      <c r="H956" s="34">
        <f t="shared" si="236"/>
        <v>0.7186800000000001</v>
      </c>
      <c r="I956" s="35">
        <f t="shared" si="236"/>
        <v>0.7186800000000001</v>
      </c>
      <c r="J956" s="74"/>
      <c r="K956" s="34">
        <f t="shared" si="237"/>
        <v>4.3120800000000008</v>
      </c>
      <c r="L956" s="35">
        <f t="shared" si="237"/>
        <v>4.3120800000000008</v>
      </c>
    </row>
    <row r="957" spans="1:12" x14ac:dyDescent="0.25">
      <c r="A957" s="39"/>
      <c r="B957" s="40"/>
      <c r="C957" s="41"/>
      <c r="D957" s="34"/>
      <c r="E957" s="35"/>
      <c r="F957" s="35"/>
      <c r="G957" s="35"/>
      <c r="H957" s="34"/>
      <c r="I957" s="35"/>
      <c r="J957" s="74"/>
      <c r="K957" s="34"/>
      <c r="L957" s="35"/>
    </row>
    <row r="958" spans="1:12" x14ac:dyDescent="0.25">
      <c r="A958" s="30" t="s">
        <v>1149</v>
      </c>
      <c r="B958" s="31" t="s">
        <v>1150</v>
      </c>
      <c r="C958" s="32"/>
      <c r="D958" s="34"/>
      <c r="E958" s="35"/>
      <c r="F958" s="35"/>
      <c r="G958" s="35"/>
      <c r="H958" s="34"/>
      <c r="I958" s="35"/>
      <c r="J958" s="74"/>
      <c r="K958" s="34"/>
      <c r="L958" s="35"/>
    </row>
    <row r="959" spans="1:12" x14ac:dyDescent="0.25">
      <c r="A959" s="36" t="s">
        <v>1151</v>
      </c>
      <c r="B959" s="37" t="s">
        <v>1152</v>
      </c>
      <c r="C959" s="38" t="s">
        <v>169</v>
      </c>
      <c r="D959" s="34">
        <v>5.65</v>
      </c>
      <c r="E959" s="35">
        <v>5.65</v>
      </c>
      <c r="F959" s="35">
        <f>D959*$F$9</f>
        <v>5.9890000000000008</v>
      </c>
      <c r="G959" s="35">
        <f>E959*$G$9</f>
        <v>5.9890000000000008</v>
      </c>
      <c r="H959" s="34">
        <f>F959*$J$7</f>
        <v>1.1978000000000002</v>
      </c>
      <c r="I959" s="35">
        <f>G959*$J$7</f>
        <v>1.1978000000000002</v>
      </c>
      <c r="J959" s="74"/>
      <c r="K959" s="34">
        <f>F959+H959</f>
        <v>7.1868000000000007</v>
      </c>
      <c r="L959" s="35">
        <f>G959+I959</f>
        <v>7.1868000000000007</v>
      </c>
    </row>
    <row r="960" spans="1:12" x14ac:dyDescent="0.25">
      <c r="A960" s="39"/>
      <c r="B960" s="40"/>
      <c r="C960" s="41"/>
      <c r="D960" s="34"/>
      <c r="E960" s="35"/>
      <c r="F960" s="35"/>
      <c r="G960" s="35"/>
      <c r="H960" s="34"/>
      <c r="I960" s="35"/>
      <c r="J960" s="74"/>
      <c r="K960" s="34"/>
      <c r="L960" s="35"/>
    </row>
    <row r="961" spans="1:12" x14ac:dyDescent="0.25">
      <c r="A961" s="30" t="s">
        <v>1153</v>
      </c>
      <c r="B961" s="31" t="s">
        <v>1154</v>
      </c>
      <c r="C961" s="32"/>
      <c r="D961" s="34"/>
      <c r="E961" s="35"/>
      <c r="F961" s="35"/>
      <c r="G961" s="35"/>
      <c r="H961" s="34"/>
      <c r="I961" s="35"/>
      <c r="J961" s="74"/>
      <c r="K961" s="34"/>
      <c r="L961" s="35"/>
    </row>
    <row r="962" spans="1:12" x14ac:dyDescent="0.25">
      <c r="A962" s="36" t="s">
        <v>1155</v>
      </c>
      <c r="B962" s="37" t="s">
        <v>1156</v>
      </c>
      <c r="C962" s="38" t="s">
        <v>169</v>
      </c>
      <c r="D962" s="34">
        <v>3.54</v>
      </c>
      <c r="E962" s="35">
        <v>3.54</v>
      </c>
      <c r="F962" s="35">
        <f>D962*$F$9</f>
        <v>3.7524000000000002</v>
      </c>
      <c r="G962" s="35">
        <f>E962*$G$9</f>
        <v>3.7524000000000002</v>
      </c>
      <c r="H962" s="34">
        <f>F962*$J$7</f>
        <v>0.75048000000000004</v>
      </c>
      <c r="I962" s="35">
        <f>G962*$J$7</f>
        <v>0.75048000000000004</v>
      </c>
      <c r="J962" s="74"/>
      <c r="K962" s="34">
        <f>F962+H962</f>
        <v>4.5028800000000002</v>
      </c>
      <c r="L962" s="35">
        <f>G962+I962</f>
        <v>4.5028800000000002</v>
      </c>
    </row>
    <row r="963" spans="1:12" x14ac:dyDescent="0.25">
      <c r="A963" s="39"/>
      <c r="B963" s="40"/>
      <c r="C963" s="41"/>
      <c r="D963" s="34"/>
      <c r="E963" s="35"/>
      <c r="F963" s="35"/>
      <c r="G963" s="35"/>
      <c r="H963" s="34"/>
      <c r="I963" s="35"/>
      <c r="J963" s="74"/>
      <c r="K963" s="34"/>
      <c r="L963" s="35"/>
    </row>
    <row r="964" spans="1:12" x14ac:dyDescent="0.25">
      <c r="A964" s="30" t="s">
        <v>1157</v>
      </c>
      <c r="B964" s="31" t="s">
        <v>1158</v>
      </c>
      <c r="C964" s="32"/>
      <c r="D964" s="34"/>
      <c r="E964" s="35"/>
      <c r="F964" s="35"/>
      <c r="G964" s="35"/>
      <c r="H964" s="34"/>
      <c r="I964" s="35"/>
      <c r="J964" s="74"/>
      <c r="K964" s="34"/>
      <c r="L964" s="35"/>
    </row>
    <row r="965" spans="1:12" ht="51" x14ac:dyDescent="0.25">
      <c r="A965" s="30" t="s">
        <v>1159</v>
      </c>
      <c r="B965" s="31" t="s">
        <v>1160</v>
      </c>
      <c r="C965" s="32" t="s">
        <v>779</v>
      </c>
      <c r="D965" s="34">
        <v>8.48</v>
      </c>
      <c r="E965" s="35">
        <v>8.48</v>
      </c>
      <c r="F965" s="35">
        <f>D965*$F$9</f>
        <v>8.9888000000000012</v>
      </c>
      <c r="G965" s="35">
        <f>E965*$G$9</f>
        <v>8.9888000000000012</v>
      </c>
      <c r="H965" s="34">
        <f>F965*$J$7</f>
        <v>1.7977600000000002</v>
      </c>
      <c r="I965" s="35">
        <f>G965*$J$7</f>
        <v>1.7977600000000002</v>
      </c>
      <c r="J965" s="74"/>
      <c r="K965" s="34">
        <f>F965+H965</f>
        <v>10.786560000000001</v>
      </c>
      <c r="L965" s="35">
        <f>G965+I965</f>
        <v>10.786560000000001</v>
      </c>
    </row>
    <row r="966" spans="1:12" ht="38.25" x14ac:dyDescent="0.25">
      <c r="A966" s="30" t="s">
        <v>1161</v>
      </c>
      <c r="B966" s="31" t="s">
        <v>1162</v>
      </c>
      <c r="C966" s="32"/>
      <c r="D966" s="34">
        <v>0.56999999999999995</v>
      </c>
      <c r="E966" s="35">
        <v>0.56999999999999995</v>
      </c>
      <c r="F966" s="35">
        <f>D966*$F$9</f>
        <v>0.60419999999999996</v>
      </c>
      <c r="G966" s="35">
        <f>E966*$G$9</f>
        <v>0.60419999999999996</v>
      </c>
      <c r="H966" s="34">
        <f>F966*$J$7</f>
        <v>0.12084</v>
      </c>
      <c r="I966" s="35">
        <f>G966*$J$7</f>
        <v>0.12084</v>
      </c>
      <c r="J966" s="74"/>
      <c r="K966" s="34">
        <f>F966+H966</f>
        <v>0.72503999999999991</v>
      </c>
      <c r="L966" s="35">
        <f>G966+I966</f>
        <v>0.72503999999999991</v>
      </c>
    </row>
  </sheetData>
  <mergeCells count="1041">
    <mergeCell ref="A962:A963"/>
    <mergeCell ref="B962:B963"/>
    <mergeCell ref="C962:C963"/>
    <mergeCell ref="A956:A957"/>
    <mergeCell ref="B956:B957"/>
    <mergeCell ref="C956:C957"/>
    <mergeCell ref="A959:A960"/>
    <mergeCell ref="B959:B960"/>
    <mergeCell ref="C959:C960"/>
    <mergeCell ref="A951:A952"/>
    <mergeCell ref="B951:B952"/>
    <mergeCell ref="C951:C952"/>
    <mergeCell ref="A954:A955"/>
    <mergeCell ref="B954:B955"/>
    <mergeCell ref="C954:C955"/>
    <mergeCell ref="A945:A946"/>
    <mergeCell ref="B945:B946"/>
    <mergeCell ref="C945:C946"/>
    <mergeCell ref="A948:A949"/>
    <mergeCell ref="B948:B949"/>
    <mergeCell ref="C948:C949"/>
    <mergeCell ref="A940:A941"/>
    <mergeCell ref="B940:B941"/>
    <mergeCell ref="C940:C941"/>
    <mergeCell ref="A943:A944"/>
    <mergeCell ref="B943:B944"/>
    <mergeCell ref="C943:C944"/>
    <mergeCell ref="A935:A936"/>
    <mergeCell ref="B935:B936"/>
    <mergeCell ref="C935:C936"/>
    <mergeCell ref="A937:A938"/>
    <mergeCell ref="B937:B938"/>
    <mergeCell ref="C937:C938"/>
    <mergeCell ref="A931:A932"/>
    <mergeCell ref="B931:B932"/>
    <mergeCell ref="C931:C932"/>
    <mergeCell ref="A933:A934"/>
    <mergeCell ref="B933:B934"/>
    <mergeCell ref="C933:C934"/>
    <mergeCell ref="A925:A926"/>
    <mergeCell ref="B925:B926"/>
    <mergeCell ref="C925:C926"/>
    <mergeCell ref="A928:A929"/>
    <mergeCell ref="B928:B929"/>
    <mergeCell ref="C928:C929"/>
    <mergeCell ref="A920:A921"/>
    <mergeCell ref="B920:B921"/>
    <mergeCell ref="C920:C921"/>
    <mergeCell ref="A923:A924"/>
    <mergeCell ref="B923:B924"/>
    <mergeCell ref="C923:C924"/>
    <mergeCell ref="A914:A915"/>
    <mergeCell ref="B914:B915"/>
    <mergeCell ref="C914:C915"/>
    <mergeCell ref="A917:A918"/>
    <mergeCell ref="B917:B918"/>
    <mergeCell ref="C917:C918"/>
    <mergeCell ref="A909:A910"/>
    <mergeCell ref="B909:B910"/>
    <mergeCell ref="C909:C910"/>
    <mergeCell ref="A912:A913"/>
    <mergeCell ref="B912:B913"/>
    <mergeCell ref="C912:C913"/>
    <mergeCell ref="A904:A905"/>
    <mergeCell ref="B904:B905"/>
    <mergeCell ref="C904:C905"/>
    <mergeCell ref="A906:A907"/>
    <mergeCell ref="B906:B907"/>
    <mergeCell ref="C906:C907"/>
    <mergeCell ref="A898:A899"/>
    <mergeCell ref="B898:B899"/>
    <mergeCell ref="C898:C899"/>
    <mergeCell ref="A901:A902"/>
    <mergeCell ref="B901:B902"/>
    <mergeCell ref="C901:C902"/>
    <mergeCell ref="A893:A894"/>
    <mergeCell ref="B893:B894"/>
    <mergeCell ref="C893:C894"/>
    <mergeCell ref="A895:A896"/>
    <mergeCell ref="B895:B896"/>
    <mergeCell ref="C895:C896"/>
    <mergeCell ref="A887:A888"/>
    <mergeCell ref="B887:B888"/>
    <mergeCell ref="C887:C888"/>
    <mergeCell ref="A890:A891"/>
    <mergeCell ref="B890:B891"/>
    <mergeCell ref="C890:C891"/>
    <mergeCell ref="A882:A883"/>
    <mergeCell ref="B882:B883"/>
    <mergeCell ref="C882:C883"/>
    <mergeCell ref="A885:A886"/>
    <mergeCell ref="B885:B886"/>
    <mergeCell ref="C885:C886"/>
    <mergeCell ref="A877:A878"/>
    <mergeCell ref="B877:B878"/>
    <mergeCell ref="C877:C878"/>
    <mergeCell ref="A880:A881"/>
    <mergeCell ref="B880:B881"/>
    <mergeCell ref="C880:C881"/>
    <mergeCell ref="A872:A873"/>
    <mergeCell ref="B872:B873"/>
    <mergeCell ref="C872:C873"/>
    <mergeCell ref="A875:A876"/>
    <mergeCell ref="B875:B876"/>
    <mergeCell ref="C875:C876"/>
    <mergeCell ref="A867:A868"/>
    <mergeCell ref="B867:B868"/>
    <mergeCell ref="C867:C868"/>
    <mergeCell ref="A869:A870"/>
    <mergeCell ref="B869:B870"/>
    <mergeCell ref="C869:C870"/>
    <mergeCell ref="A861:A862"/>
    <mergeCell ref="B861:B862"/>
    <mergeCell ref="C861:C862"/>
    <mergeCell ref="A864:A865"/>
    <mergeCell ref="B864:B865"/>
    <mergeCell ref="C864:C865"/>
    <mergeCell ref="A856:A857"/>
    <mergeCell ref="B856:B857"/>
    <mergeCell ref="C856:C857"/>
    <mergeCell ref="A858:A859"/>
    <mergeCell ref="B858:B859"/>
    <mergeCell ref="C858:C859"/>
    <mergeCell ref="A849:A850"/>
    <mergeCell ref="B849:B850"/>
    <mergeCell ref="C849:C850"/>
    <mergeCell ref="A852:A853"/>
    <mergeCell ref="B852:B853"/>
    <mergeCell ref="C852:C853"/>
    <mergeCell ref="A843:A844"/>
    <mergeCell ref="B843:B844"/>
    <mergeCell ref="C843:C844"/>
    <mergeCell ref="A847:A848"/>
    <mergeCell ref="B847:B848"/>
    <mergeCell ref="C847:C848"/>
    <mergeCell ref="A838:A839"/>
    <mergeCell ref="B838:B839"/>
    <mergeCell ref="C838:C839"/>
    <mergeCell ref="A841:A842"/>
    <mergeCell ref="B841:B842"/>
    <mergeCell ref="C841:C842"/>
    <mergeCell ref="A831:A832"/>
    <mergeCell ref="B831:B832"/>
    <mergeCell ref="C831:C832"/>
    <mergeCell ref="A833:A834"/>
    <mergeCell ref="B833:B834"/>
    <mergeCell ref="C833:C834"/>
    <mergeCell ref="A827:A828"/>
    <mergeCell ref="B827:B828"/>
    <mergeCell ref="C827:C828"/>
    <mergeCell ref="A829:A830"/>
    <mergeCell ref="B829:B830"/>
    <mergeCell ref="C829:C830"/>
    <mergeCell ref="A823:A824"/>
    <mergeCell ref="B823:B824"/>
    <mergeCell ref="C823:C824"/>
    <mergeCell ref="A825:A826"/>
    <mergeCell ref="B825:B826"/>
    <mergeCell ref="C825:C826"/>
    <mergeCell ref="A819:A820"/>
    <mergeCell ref="B819:B820"/>
    <mergeCell ref="C819:C820"/>
    <mergeCell ref="A821:A822"/>
    <mergeCell ref="B821:B822"/>
    <mergeCell ref="C821:C822"/>
    <mergeCell ref="A812:A813"/>
    <mergeCell ref="B812:B813"/>
    <mergeCell ref="C812:C813"/>
    <mergeCell ref="A817:A818"/>
    <mergeCell ref="B817:B818"/>
    <mergeCell ref="C817:C818"/>
    <mergeCell ref="A807:A808"/>
    <mergeCell ref="B807:B808"/>
    <mergeCell ref="C807:C808"/>
    <mergeCell ref="A810:A811"/>
    <mergeCell ref="B810:B811"/>
    <mergeCell ref="C810:C811"/>
    <mergeCell ref="A802:A803"/>
    <mergeCell ref="B802:B803"/>
    <mergeCell ref="C802:C803"/>
    <mergeCell ref="A805:A806"/>
    <mergeCell ref="B805:B806"/>
    <mergeCell ref="C805:C806"/>
    <mergeCell ref="A798:A799"/>
    <mergeCell ref="B798:B799"/>
    <mergeCell ref="C798:C799"/>
    <mergeCell ref="A800:A801"/>
    <mergeCell ref="B800:B801"/>
    <mergeCell ref="C800:C801"/>
    <mergeCell ref="A794:A795"/>
    <mergeCell ref="B794:B795"/>
    <mergeCell ref="C794:C795"/>
    <mergeCell ref="A796:A797"/>
    <mergeCell ref="B796:B797"/>
    <mergeCell ref="C796:C797"/>
    <mergeCell ref="A789:A790"/>
    <mergeCell ref="B789:B790"/>
    <mergeCell ref="C789:C790"/>
    <mergeCell ref="A792:A793"/>
    <mergeCell ref="B792:B793"/>
    <mergeCell ref="C792:C793"/>
    <mergeCell ref="A784:A785"/>
    <mergeCell ref="B784:B785"/>
    <mergeCell ref="C784:C785"/>
    <mergeCell ref="A787:A788"/>
    <mergeCell ref="B787:B788"/>
    <mergeCell ref="C787:C788"/>
    <mergeCell ref="A779:A780"/>
    <mergeCell ref="B779:B780"/>
    <mergeCell ref="C779:C780"/>
    <mergeCell ref="A782:A783"/>
    <mergeCell ref="B782:B783"/>
    <mergeCell ref="C782:C783"/>
    <mergeCell ref="A774:A775"/>
    <mergeCell ref="B774:B775"/>
    <mergeCell ref="C774:C775"/>
    <mergeCell ref="A777:A778"/>
    <mergeCell ref="B777:B778"/>
    <mergeCell ref="C777:C778"/>
    <mergeCell ref="A770:A771"/>
    <mergeCell ref="B770:B771"/>
    <mergeCell ref="C770:C771"/>
    <mergeCell ref="A772:A773"/>
    <mergeCell ref="B772:B773"/>
    <mergeCell ref="C772:C773"/>
    <mergeCell ref="A765:A766"/>
    <mergeCell ref="B765:B766"/>
    <mergeCell ref="C765:C766"/>
    <mergeCell ref="A767:A768"/>
    <mergeCell ref="B767:B768"/>
    <mergeCell ref="C767:C768"/>
    <mergeCell ref="A760:A761"/>
    <mergeCell ref="B760:B761"/>
    <mergeCell ref="C760:C761"/>
    <mergeCell ref="A762:A763"/>
    <mergeCell ref="B762:B763"/>
    <mergeCell ref="C762:C763"/>
    <mergeCell ref="A755:A756"/>
    <mergeCell ref="B755:B756"/>
    <mergeCell ref="C755:C756"/>
    <mergeCell ref="A757:A758"/>
    <mergeCell ref="B757:B758"/>
    <mergeCell ref="C757:C758"/>
    <mergeCell ref="A750:A751"/>
    <mergeCell ref="B750:B751"/>
    <mergeCell ref="C750:C751"/>
    <mergeCell ref="A752:A753"/>
    <mergeCell ref="B752:B753"/>
    <mergeCell ref="C752:C753"/>
    <mergeCell ref="A745:A746"/>
    <mergeCell ref="B745:B746"/>
    <mergeCell ref="C745:C746"/>
    <mergeCell ref="A747:A748"/>
    <mergeCell ref="B747:B748"/>
    <mergeCell ref="C747:C748"/>
    <mergeCell ref="A740:A741"/>
    <mergeCell ref="B740:B741"/>
    <mergeCell ref="C740:C741"/>
    <mergeCell ref="A742:A743"/>
    <mergeCell ref="B742:B743"/>
    <mergeCell ref="C742:C743"/>
    <mergeCell ref="A735:A736"/>
    <mergeCell ref="B735:B736"/>
    <mergeCell ref="C735:C736"/>
    <mergeCell ref="A737:A738"/>
    <mergeCell ref="B737:B738"/>
    <mergeCell ref="C737:C738"/>
    <mergeCell ref="A730:A731"/>
    <mergeCell ref="B730:B731"/>
    <mergeCell ref="C730:C731"/>
    <mergeCell ref="A732:A733"/>
    <mergeCell ref="B732:B733"/>
    <mergeCell ref="C732:C733"/>
    <mergeCell ref="A725:A726"/>
    <mergeCell ref="B725:B726"/>
    <mergeCell ref="C725:C726"/>
    <mergeCell ref="A728:A729"/>
    <mergeCell ref="B728:B729"/>
    <mergeCell ref="C728:C729"/>
    <mergeCell ref="A721:A722"/>
    <mergeCell ref="B721:B722"/>
    <mergeCell ref="C721:C722"/>
    <mergeCell ref="A723:A724"/>
    <mergeCell ref="B723:B724"/>
    <mergeCell ref="C723:C724"/>
    <mergeCell ref="A717:A718"/>
    <mergeCell ref="B717:B718"/>
    <mergeCell ref="C717:C718"/>
    <mergeCell ref="A719:A720"/>
    <mergeCell ref="B719:B720"/>
    <mergeCell ref="C719:C720"/>
    <mergeCell ref="A712:A713"/>
    <mergeCell ref="B712:B713"/>
    <mergeCell ref="C712:C713"/>
    <mergeCell ref="A714:A715"/>
    <mergeCell ref="B714:B715"/>
    <mergeCell ref="C714:C715"/>
    <mergeCell ref="A707:A708"/>
    <mergeCell ref="B707:B708"/>
    <mergeCell ref="C707:C708"/>
    <mergeCell ref="A709:A710"/>
    <mergeCell ref="B709:B710"/>
    <mergeCell ref="C709:C710"/>
    <mergeCell ref="A703:A704"/>
    <mergeCell ref="B703:B704"/>
    <mergeCell ref="C703:C704"/>
    <mergeCell ref="A705:A706"/>
    <mergeCell ref="B705:B706"/>
    <mergeCell ref="C705:C706"/>
    <mergeCell ref="A698:A699"/>
    <mergeCell ref="B698:B699"/>
    <mergeCell ref="C698:C699"/>
    <mergeCell ref="A700:A701"/>
    <mergeCell ref="B700:B701"/>
    <mergeCell ref="C700:C701"/>
    <mergeCell ref="A694:A695"/>
    <mergeCell ref="B694:B695"/>
    <mergeCell ref="C694:C695"/>
    <mergeCell ref="A696:A697"/>
    <mergeCell ref="B696:B697"/>
    <mergeCell ref="C696:C697"/>
    <mergeCell ref="A690:A691"/>
    <mergeCell ref="B690:B691"/>
    <mergeCell ref="C690:C691"/>
    <mergeCell ref="A692:A693"/>
    <mergeCell ref="B692:B693"/>
    <mergeCell ref="C692:C693"/>
    <mergeCell ref="A685:A686"/>
    <mergeCell ref="B685:B686"/>
    <mergeCell ref="C685:C686"/>
    <mergeCell ref="A687:A688"/>
    <mergeCell ref="B687:B688"/>
    <mergeCell ref="C687:C688"/>
    <mergeCell ref="A681:A682"/>
    <mergeCell ref="B681:B682"/>
    <mergeCell ref="C681:C682"/>
    <mergeCell ref="A683:A684"/>
    <mergeCell ref="B683:B684"/>
    <mergeCell ref="C683:C684"/>
    <mergeCell ref="A676:A677"/>
    <mergeCell ref="B676:B677"/>
    <mergeCell ref="C676:C677"/>
    <mergeCell ref="A679:A680"/>
    <mergeCell ref="B679:B680"/>
    <mergeCell ref="C679:C680"/>
    <mergeCell ref="A672:A673"/>
    <mergeCell ref="B672:B673"/>
    <mergeCell ref="C672:C673"/>
    <mergeCell ref="A674:A675"/>
    <mergeCell ref="B674:B675"/>
    <mergeCell ref="C674:C675"/>
    <mergeCell ref="A668:A669"/>
    <mergeCell ref="B668:B669"/>
    <mergeCell ref="C668:C669"/>
    <mergeCell ref="A670:A671"/>
    <mergeCell ref="B670:B671"/>
    <mergeCell ref="C670:C671"/>
    <mergeCell ref="A664:A665"/>
    <mergeCell ref="B664:B665"/>
    <mergeCell ref="C664:C665"/>
    <mergeCell ref="A666:A667"/>
    <mergeCell ref="B666:B667"/>
    <mergeCell ref="C666:C667"/>
    <mergeCell ref="A659:A660"/>
    <mergeCell ref="B659:B660"/>
    <mergeCell ref="C659:C660"/>
    <mergeCell ref="A662:A663"/>
    <mergeCell ref="B662:B663"/>
    <mergeCell ref="C662:C663"/>
    <mergeCell ref="A653:A654"/>
    <mergeCell ref="B653:B654"/>
    <mergeCell ref="C653:C654"/>
    <mergeCell ref="A655:A656"/>
    <mergeCell ref="B655:B656"/>
    <mergeCell ref="C655:C656"/>
    <mergeCell ref="A649:A650"/>
    <mergeCell ref="B649:B650"/>
    <mergeCell ref="C649:C650"/>
    <mergeCell ref="A651:A652"/>
    <mergeCell ref="B651:B652"/>
    <mergeCell ref="C651:C652"/>
    <mergeCell ref="A645:A646"/>
    <mergeCell ref="B645:B646"/>
    <mergeCell ref="C645:C646"/>
    <mergeCell ref="A647:A648"/>
    <mergeCell ref="B647:B648"/>
    <mergeCell ref="C647:C648"/>
    <mergeCell ref="A641:A642"/>
    <mergeCell ref="B641:B642"/>
    <mergeCell ref="C641:C642"/>
    <mergeCell ref="A643:A644"/>
    <mergeCell ref="B643:B644"/>
    <mergeCell ref="C643:C644"/>
    <mergeCell ref="A637:A638"/>
    <mergeCell ref="B637:B638"/>
    <mergeCell ref="C637:C638"/>
    <mergeCell ref="A639:A640"/>
    <mergeCell ref="B639:B640"/>
    <mergeCell ref="C639:C640"/>
    <mergeCell ref="A631:A632"/>
    <mergeCell ref="B631:B632"/>
    <mergeCell ref="C631:C632"/>
    <mergeCell ref="A633:A634"/>
    <mergeCell ref="B633:B634"/>
    <mergeCell ref="C633:C634"/>
    <mergeCell ref="A627:A628"/>
    <mergeCell ref="B627:B628"/>
    <mergeCell ref="C627:C628"/>
    <mergeCell ref="A629:A630"/>
    <mergeCell ref="B629:B630"/>
    <mergeCell ref="C629:C630"/>
    <mergeCell ref="A622:A623"/>
    <mergeCell ref="B622:B623"/>
    <mergeCell ref="C622:C623"/>
    <mergeCell ref="A625:A626"/>
    <mergeCell ref="B625:B626"/>
    <mergeCell ref="C625:C626"/>
    <mergeCell ref="A618:A619"/>
    <mergeCell ref="B618:B619"/>
    <mergeCell ref="C618:C619"/>
    <mergeCell ref="A620:A621"/>
    <mergeCell ref="B620:B621"/>
    <mergeCell ref="C620:C621"/>
    <mergeCell ref="A614:A615"/>
    <mergeCell ref="B614:B615"/>
    <mergeCell ref="C614:C615"/>
    <mergeCell ref="A616:A617"/>
    <mergeCell ref="B616:B617"/>
    <mergeCell ref="C616:C617"/>
    <mergeCell ref="A610:A611"/>
    <mergeCell ref="B610:B611"/>
    <mergeCell ref="C610:C611"/>
    <mergeCell ref="A612:A613"/>
    <mergeCell ref="B612:B613"/>
    <mergeCell ref="C612:C613"/>
    <mergeCell ref="A603:A604"/>
    <mergeCell ref="B603:B604"/>
    <mergeCell ref="C603:C604"/>
    <mergeCell ref="A608:A609"/>
    <mergeCell ref="B608:B609"/>
    <mergeCell ref="C608:C609"/>
    <mergeCell ref="A599:A600"/>
    <mergeCell ref="B599:B600"/>
    <mergeCell ref="C599:C600"/>
    <mergeCell ref="A601:A602"/>
    <mergeCell ref="B601:B602"/>
    <mergeCell ref="C601:C602"/>
    <mergeCell ref="A592:A593"/>
    <mergeCell ref="B592:B593"/>
    <mergeCell ref="C592:C593"/>
    <mergeCell ref="A597:A598"/>
    <mergeCell ref="B597:B598"/>
    <mergeCell ref="C597:C598"/>
    <mergeCell ref="A580:A581"/>
    <mergeCell ref="B580:B581"/>
    <mergeCell ref="C580:C581"/>
    <mergeCell ref="A582:A583"/>
    <mergeCell ref="B582:B583"/>
    <mergeCell ref="C582:C583"/>
    <mergeCell ref="A575:A576"/>
    <mergeCell ref="B575:B576"/>
    <mergeCell ref="C575:C576"/>
    <mergeCell ref="A577:A578"/>
    <mergeCell ref="B577:B578"/>
    <mergeCell ref="C577:C578"/>
    <mergeCell ref="A571:A572"/>
    <mergeCell ref="B571:B572"/>
    <mergeCell ref="C571:C572"/>
    <mergeCell ref="A573:A574"/>
    <mergeCell ref="B573:B574"/>
    <mergeCell ref="C573:C574"/>
    <mergeCell ref="A565:A567"/>
    <mergeCell ref="B565:B567"/>
    <mergeCell ref="C565:C567"/>
    <mergeCell ref="A569:A570"/>
    <mergeCell ref="B569:B570"/>
    <mergeCell ref="C569:C570"/>
    <mergeCell ref="A560:A561"/>
    <mergeCell ref="B560:B561"/>
    <mergeCell ref="C560:C561"/>
    <mergeCell ref="A562:A563"/>
    <mergeCell ref="B562:B563"/>
    <mergeCell ref="C562:C563"/>
    <mergeCell ref="A553:A554"/>
    <mergeCell ref="B553:B554"/>
    <mergeCell ref="C553:C554"/>
    <mergeCell ref="A556:A557"/>
    <mergeCell ref="B556:B557"/>
    <mergeCell ref="C556:C557"/>
    <mergeCell ref="A548:A549"/>
    <mergeCell ref="B548:B549"/>
    <mergeCell ref="C548:C549"/>
    <mergeCell ref="A550:A551"/>
    <mergeCell ref="B550:B551"/>
    <mergeCell ref="C550:C551"/>
    <mergeCell ref="A540:A541"/>
    <mergeCell ref="B540:B541"/>
    <mergeCell ref="C540:C541"/>
    <mergeCell ref="A542:A543"/>
    <mergeCell ref="B542:B543"/>
    <mergeCell ref="C542:C543"/>
    <mergeCell ref="A536:A537"/>
    <mergeCell ref="B536:B537"/>
    <mergeCell ref="C536:C537"/>
    <mergeCell ref="A538:A539"/>
    <mergeCell ref="B538:B539"/>
    <mergeCell ref="C538:C539"/>
    <mergeCell ref="A531:A532"/>
    <mergeCell ref="B531:B532"/>
    <mergeCell ref="C531:C532"/>
    <mergeCell ref="A534:A535"/>
    <mergeCell ref="B534:B535"/>
    <mergeCell ref="C534:C535"/>
    <mergeCell ref="A526:A527"/>
    <mergeCell ref="B526:B527"/>
    <mergeCell ref="C526:C527"/>
    <mergeCell ref="A528:A529"/>
    <mergeCell ref="B528:B529"/>
    <mergeCell ref="C528:C529"/>
    <mergeCell ref="A513:A514"/>
    <mergeCell ref="B513:B514"/>
    <mergeCell ref="C513:C514"/>
    <mergeCell ref="A515:A516"/>
    <mergeCell ref="B515:B516"/>
    <mergeCell ref="C515:C516"/>
    <mergeCell ref="A508:A509"/>
    <mergeCell ref="B508:B509"/>
    <mergeCell ref="C508:C509"/>
    <mergeCell ref="A511:A512"/>
    <mergeCell ref="B511:B512"/>
    <mergeCell ref="C511:C512"/>
    <mergeCell ref="A503:A504"/>
    <mergeCell ref="B503:B504"/>
    <mergeCell ref="C503:C504"/>
    <mergeCell ref="A505:A506"/>
    <mergeCell ref="B505:B506"/>
    <mergeCell ref="C505:C506"/>
    <mergeCell ref="A498:A499"/>
    <mergeCell ref="B498:B499"/>
    <mergeCell ref="C498:C499"/>
    <mergeCell ref="A501:A502"/>
    <mergeCell ref="B501:B502"/>
    <mergeCell ref="C501:C502"/>
    <mergeCell ref="A494:A495"/>
    <mergeCell ref="B494:B495"/>
    <mergeCell ref="C494:C495"/>
    <mergeCell ref="A496:A497"/>
    <mergeCell ref="B496:B497"/>
    <mergeCell ref="C496:C497"/>
    <mergeCell ref="A488:A489"/>
    <mergeCell ref="B488:B489"/>
    <mergeCell ref="C488:C489"/>
    <mergeCell ref="A491:A492"/>
    <mergeCell ref="B491:B492"/>
    <mergeCell ref="C491:C492"/>
    <mergeCell ref="A484:A485"/>
    <mergeCell ref="B484:B485"/>
    <mergeCell ref="C484:C485"/>
    <mergeCell ref="A486:A487"/>
    <mergeCell ref="B486:B487"/>
    <mergeCell ref="C486:C487"/>
    <mergeCell ref="A479:A480"/>
    <mergeCell ref="B479:B480"/>
    <mergeCell ref="C479:C480"/>
    <mergeCell ref="A481:A482"/>
    <mergeCell ref="B481:B482"/>
    <mergeCell ref="C481:C482"/>
    <mergeCell ref="A469:A470"/>
    <mergeCell ref="B469:B470"/>
    <mergeCell ref="C469:C470"/>
    <mergeCell ref="A471:A472"/>
    <mergeCell ref="B471:B472"/>
    <mergeCell ref="C471:C472"/>
    <mergeCell ref="A464:A465"/>
    <mergeCell ref="B464:B465"/>
    <mergeCell ref="C464:C465"/>
    <mergeCell ref="A466:A467"/>
    <mergeCell ref="B466:B467"/>
    <mergeCell ref="C466:C467"/>
    <mergeCell ref="A458:A459"/>
    <mergeCell ref="B458:B459"/>
    <mergeCell ref="C458:C459"/>
    <mergeCell ref="A461:A462"/>
    <mergeCell ref="B461:B462"/>
    <mergeCell ref="C461:C462"/>
    <mergeCell ref="A454:A455"/>
    <mergeCell ref="B454:B455"/>
    <mergeCell ref="C454:C455"/>
    <mergeCell ref="A456:A457"/>
    <mergeCell ref="B456:B457"/>
    <mergeCell ref="C456:C457"/>
    <mergeCell ref="A450:A451"/>
    <mergeCell ref="B450:B451"/>
    <mergeCell ref="C450:C451"/>
    <mergeCell ref="A452:A453"/>
    <mergeCell ref="B452:B453"/>
    <mergeCell ref="C452:C453"/>
    <mergeCell ref="A445:A446"/>
    <mergeCell ref="B445:B446"/>
    <mergeCell ref="C445:C446"/>
    <mergeCell ref="A448:A449"/>
    <mergeCell ref="B448:B449"/>
    <mergeCell ref="C448:C449"/>
    <mergeCell ref="A439:A440"/>
    <mergeCell ref="B439:B440"/>
    <mergeCell ref="C439:C440"/>
    <mergeCell ref="A441:A442"/>
    <mergeCell ref="B441:B442"/>
    <mergeCell ref="C441:C442"/>
    <mergeCell ref="A435:A436"/>
    <mergeCell ref="B435:B436"/>
    <mergeCell ref="C435:C436"/>
    <mergeCell ref="A437:A438"/>
    <mergeCell ref="B437:B438"/>
    <mergeCell ref="C437:C438"/>
    <mergeCell ref="A431:A432"/>
    <mergeCell ref="B431:B432"/>
    <mergeCell ref="C431:C432"/>
    <mergeCell ref="A433:A434"/>
    <mergeCell ref="B433:B434"/>
    <mergeCell ref="C433:C434"/>
    <mergeCell ref="A426:A427"/>
    <mergeCell ref="B426:B427"/>
    <mergeCell ref="C426:C427"/>
    <mergeCell ref="A428:A429"/>
    <mergeCell ref="B428:B429"/>
    <mergeCell ref="C428:C429"/>
    <mergeCell ref="A421:A422"/>
    <mergeCell ref="B421:B422"/>
    <mergeCell ref="C421:C422"/>
    <mergeCell ref="A423:A424"/>
    <mergeCell ref="B423:B424"/>
    <mergeCell ref="C423:C424"/>
    <mergeCell ref="A417:A418"/>
    <mergeCell ref="B417:B418"/>
    <mergeCell ref="C417:C418"/>
    <mergeCell ref="A419:A420"/>
    <mergeCell ref="B419:B420"/>
    <mergeCell ref="C419:C420"/>
    <mergeCell ref="A413:A414"/>
    <mergeCell ref="B413:B414"/>
    <mergeCell ref="C413:C414"/>
    <mergeCell ref="A415:A416"/>
    <mergeCell ref="B415:B416"/>
    <mergeCell ref="C415:C416"/>
    <mergeCell ref="A408:A409"/>
    <mergeCell ref="B408:B409"/>
    <mergeCell ref="C408:C409"/>
    <mergeCell ref="A410:A411"/>
    <mergeCell ref="B410:B411"/>
    <mergeCell ref="C410:C411"/>
    <mergeCell ref="A403:A404"/>
    <mergeCell ref="B403:B404"/>
    <mergeCell ref="C403:C404"/>
    <mergeCell ref="A406:A407"/>
    <mergeCell ref="B406:B407"/>
    <mergeCell ref="C406:C407"/>
    <mergeCell ref="A398:A399"/>
    <mergeCell ref="B398:B399"/>
    <mergeCell ref="C398:C399"/>
    <mergeCell ref="A401:A402"/>
    <mergeCell ref="B401:B402"/>
    <mergeCell ref="C401:C402"/>
    <mergeCell ref="A392:A393"/>
    <mergeCell ref="B392:B393"/>
    <mergeCell ref="C392:C393"/>
    <mergeCell ref="A395:A396"/>
    <mergeCell ref="B395:B396"/>
    <mergeCell ref="C395:C396"/>
    <mergeCell ref="A383:A384"/>
    <mergeCell ref="B383:B384"/>
    <mergeCell ref="C383:C384"/>
    <mergeCell ref="A387:A388"/>
    <mergeCell ref="B387:B388"/>
    <mergeCell ref="C387:C388"/>
    <mergeCell ref="A377:A378"/>
    <mergeCell ref="B377:B378"/>
    <mergeCell ref="C377:C378"/>
    <mergeCell ref="A381:A382"/>
    <mergeCell ref="B381:B382"/>
    <mergeCell ref="C381:C382"/>
    <mergeCell ref="A373:A374"/>
    <mergeCell ref="B373:B374"/>
    <mergeCell ref="C373:C374"/>
    <mergeCell ref="A375:A376"/>
    <mergeCell ref="B375:B376"/>
    <mergeCell ref="C375:C376"/>
    <mergeCell ref="A368:A369"/>
    <mergeCell ref="B368:B369"/>
    <mergeCell ref="C368:C369"/>
    <mergeCell ref="A370:A371"/>
    <mergeCell ref="B370:B371"/>
    <mergeCell ref="C370:C371"/>
    <mergeCell ref="A363:A364"/>
    <mergeCell ref="B363:B364"/>
    <mergeCell ref="C363:C364"/>
    <mergeCell ref="A366:A367"/>
    <mergeCell ref="B366:B367"/>
    <mergeCell ref="C366:C367"/>
    <mergeCell ref="A359:A360"/>
    <mergeCell ref="B359:B360"/>
    <mergeCell ref="C359:C360"/>
    <mergeCell ref="A361:A362"/>
    <mergeCell ref="B361:B362"/>
    <mergeCell ref="C361:C362"/>
    <mergeCell ref="A354:A355"/>
    <mergeCell ref="B354:B355"/>
    <mergeCell ref="C354:C355"/>
    <mergeCell ref="A357:A358"/>
    <mergeCell ref="B357:B358"/>
    <mergeCell ref="C357:C358"/>
    <mergeCell ref="A342:A343"/>
    <mergeCell ref="B342:B343"/>
    <mergeCell ref="C342:C343"/>
    <mergeCell ref="A344:A345"/>
    <mergeCell ref="B344:B345"/>
    <mergeCell ref="C344:C345"/>
    <mergeCell ref="A336:A337"/>
    <mergeCell ref="B336:B337"/>
    <mergeCell ref="C336:C337"/>
    <mergeCell ref="A339:A340"/>
    <mergeCell ref="B339:B340"/>
    <mergeCell ref="C339:C340"/>
    <mergeCell ref="A332:A333"/>
    <mergeCell ref="B332:B333"/>
    <mergeCell ref="C332:C333"/>
    <mergeCell ref="A334:A335"/>
    <mergeCell ref="B334:B335"/>
    <mergeCell ref="C334:C335"/>
    <mergeCell ref="A327:A328"/>
    <mergeCell ref="B327:B328"/>
    <mergeCell ref="C327:C328"/>
    <mergeCell ref="A329:A330"/>
    <mergeCell ref="B329:B330"/>
    <mergeCell ref="C329:C330"/>
    <mergeCell ref="A323:A324"/>
    <mergeCell ref="B323:B324"/>
    <mergeCell ref="C323:C324"/>
    <mergeCell ref="A325:A326"/>
    <mergeCell ref="B325:B326"/>
    <mergeCell ref="C325:C326"/>
    <mergeCell ref="A319:A320"/>
    <mergeCell ref="B319:B320"/>
    <mergeCell ref="C319:C320"/>
    <mergeCell ref="A321:A322"/>
    <mergeCell ref="B321:B322"/>
    <mergeCell ref="C321:C322"/>
    <mergeCell ref="A308:A309"/>
    <mergeCell ref="B308:B309"/>
    <mergeCell ref="C308:C309"/>
    <mergeCell ref="A317:A318"/>
    <mergeCell ref="B317:B318"/>
    <mergeCell ref="C317:C318"/>
    <mergeCell ref="A304:A305"/>
    <mergeCell ref="B304:B305"/>
    <mergeCell ref="C304:C305"/>
    <mergeCell ref="A306:A307"/>
    <mergeCell ref="B306:B307"/>
    <mergeCell ref="C306:C307"/>
    <mergeCell ref="A300:A301"/>
    <mergeCell ref="B300:B301"/>
    <mergeCell ref="C300:C301"/>
    <mergeCell ref="A302:A303"/>
    <mergeCell ref="B302:B303"/>
    <mergeCell ref="C302:C303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6:A287"/>
    <mergeCell ref="B286:B287"/>
    <mergeCell ref="C286:C287"/>
    <mergeCell ref="A289:A290"/>
    <mergeCell ref="B289:B290"/>
    <mergeCell ref="C289:C290"/>
    <mergeCell ref="A281:A282"/>
    <mergeCell ref="B281:B282"/>
    <mergeCell ref="C281:C282"/>
    <mergeCell ref="A283:A284"/>
    <mergeCell ref="B283:B284"/>
    <mergeCell ref="C283:C284"/>
    <mergeCell ref="A275:A276"/>
    <mergeCell ref="B275:B276"/>
    <mergeCell ref="C275:C276"/>
    <mergeCell ref="A278:A279"/>
    <mergeCell ref="B278:B279"/>
    <mergeCell ref="C278:C279"/>
    <mergeCell ref="A270:A271"/>
    <mergeCell ref="B270:B271"/>
    <mergeCell ref="C270:C271"/>
    <mergeCell ref="A273:A274"/>
    <mergeCell ref="B273:B274"/>
    <mergeCell ref="C273:C274"/>
    <mergeCell ref="A265:A266"/>
    <mergeCell ref="B265:B266"/>
    <mergeCell ref="C265:C266"/>
    <mergeCell ref="A267:A268"/>
    <mergeCell ref="B267:B268"/>
    <mergeCell ref="C267:C268"/>
    <mergeCell ref="A261:A262"/>
    <mergeCell ref="B261:B262"/>
    <mergeCell ref="C261:C262"/>
    <mergeCell ref="A263:A264"/>
    <mergeCell ref="B263:B264"/>
    <mergeCell ref="C263:C264"/>
    <mergeCell ref="A256:A257"/>
    <mergeCell ref="B256:B257"/>
    <mergeCell ref="C256:C257"/>
    <mergeCell ref="A259:A260"/>
    <mergeCell ref="B259:B260"/>
    <mergeCell ref="C259:C260"/>
    <mergeCell ref="A250:A251"/>
    <mergeCell ref="B250:B251"/>
    <mergeCell ref="C250:C251"/>
    <mergeCell ref="A253:A254"/>
    <mergeCell ref="B253:B254"/>
    <mergeCell ref="C253:C254"/>
    <mergeCell ref="A244:A245"/>
    <mergeCell ref="B244:B245"/>
    <mergeCell ref="C244:C245"/>
    <mergeCell ref="A247:A248"/>
    <mergeCell ref="B247:B248"/>
    <mergeCell ref="C247:C248"/>
    <mergeCell ref="A239:A240"/>
    <mergeCell ref="B239:B240"/>
    <mergeCell ref="C239:C240"/>
    <mergeCell ref="A241:A242"/>
    <mergeCell ref="B241:B242"/>
    <mergeCell ref="C241:C242"/>
    <mergeCell ref="A234:A235"/>
    <mergeCell ref="B234:B235"/>
    <mergeCell ref="C234:C235"/>
    <mergeCell ref="A236:A237"/>
    <mergeCell ref="B236:B237"/>
    <mergeCell ref="C236:C237"/>
    <mergeCell ref="A229:A230"/>
    <mergeCell ref="B229:B230"/>
    <mergeCell ref="C229:C230"/>
    <mergeCell ref="A232:A233"/>
    <mergeCell ref="B232:B233"/>
    <mergeCell ref="C232:C233"/>
    <mergeCell ref="A223:A224"/>
    <mergeCell ref="B223:B224"/>
    <mergeCell ref="C223:C224"/>
    <mergeCell ref="A226:A227"/>
    <mergeCell ref="B226:B227"/>
    <mergeCell ref="C226:C227"/>
    <mergeCell ref="A218:A219"/>
    <mergeCell ref="B218:B219"/>
    <mergeCell ref="C218:C219"/>
    <mergeCell ref="A220:A221"/>
    <mergeCell ref="B220:B221"/>
    <mergeCell ref="C220:C221"/>
    <mergeCell ref="A206:A207"/>
    <mergeCell ref="B206:B207"/>
    <mergeCell ref="C206:C207"/>
    <mergeCell ref="A209:A210"/>
    <mergeCell ref="B209:B210"/>
    <mergeCell ref="C209:C210"/>
    <mergeCell ref="A201:A202"/>
    <mergeCell ref="B201:B202"/>
    <mergeCell ref="C201:C202"/>
    <mergeCell ref="A204:A205"/>
    <mergeCell ref="B204:B205"/>
    <mergeCell ref="C204:C205"/>
    <mergeCell ref="A195:A196"/>
    <mergeCell ref="B195:B196"/>
    <mergeCell ref="C195:C196"/>
    <mergeCell ref="A199:A200"/>
    <mergeCell ref="B199:B200"/>
    <mergeCell ref="C199:C200"/>
    <mergeCell ref="A190:A191"/>
    <mergeCell ref="B190:B191"/>
    <mergeCell ref="C190:C191"/>
    <mergeCell ref="A192:A193"/>
    <mergeCell ref="B192:B193"/>
    <mergeCell ref="C192:C193"/>
    <mergeCell ref="A185:A186"/>
    <mergeCell ref="B185:B186"/>
    <mergeCell ref="C185:C186"/>
    <mergeCell ref="A187:A188"/>
    <mergeCell ref="B187:B188"/>
    <mergeCell ref="C187:C188"/>
    <mergeCell ref="A181:A182"/>
    <mergeCell ref="B181:B182"/>
    <mergeCell ref="C181:C182"/>
    <mergeCell ref="A183:A184"/>
    <mergeCell ref="B183:B184"/>
    <mergeCell ref="C183:C184"/>
    <mergeCell ref="A177:A178"/>
    <mergeCell ref="B177:B178"/>
    <mergeCell ref="C177:C178"/>
    <mergeCell ref="A179:A180"/>
    <mergeCell ref="B179:B180"/>
    <mergeCell ref="C179:C180"/>
    <mergeCell ref="A172:A173"/>
    <mergeCell ref="B172:B173"/>
    <mergeCell ref="C172:C173"/>
    <mergeCell ref="A174:A175"/>
    <mergeCell ref="B174:B175"/>
    <mergeCell ref="C174:C175"/>
    <mergeCell ref="A167:A168"/>
    <mergeCell ref="B167:B168"/>
    <mergeCell ref="C167:C168"/>
    <mergeCell ref="A170:A171"/>
    <mergeCell ref="B170:B171"/>
    <mergeCell ref="C170:C171"/>
    <mergeCell ref="A159:A160"/>
    <mergeCell ref="B159:B160"/>
    <mergeCell ref="C159:C160"/>
    <mergeCell ref="A161:A162"/>
    <mergeCell ref="B161:B162"/>
    <mergeCell ref="C161:C162"/>
    <mergeCell ref="A155:A156"/>
    <mergeCell ref="B155:B156"/>
    <mergeCell ref="C155:C156"/>
    <mergeCell ref="A157:A158"/>
    <mergeCell ref="B157:B158"/>
    <mergeCell ref="C157:C158"/>
    <mergeCell ref="A150:A151"/>
    <mergeCell ref="B150:B151"/>
    <mergeCell ref="C150:C151"/>
    <mergeCell ref="A152:A153"/>
    <mergeCell ref="B152:B153"/>
    <mergeCell ref="C152:C153"/>
    <mergeCell ref="A144:A145"/>
    <mergeCell ref="B144:B145"/>
    <mergeCell ref="C144:C145"/>
    <mergeCell ref="A147:A148"/>
    <mergeCell ref="B147:B148"/>
    <mergeCell ref="C147:C148"/>
    <mergeCell ref="A138:A139"/>
    <mergeCell ref="B138:B139"/>
    <mergeCell ref="C138:C139"/>
    <mergeCell ref="A141:A142"/>
    <mergeCell ref="B141:B142"/>
    <mergeCell ref="C141:C142"/>
    <mergeCell ref="A134:A135"/>
    <mergeCell ref="B134:B135"/>
    <mergeCell ref="C134:C135"/>
    <mergeCell ref="A136:A137"/>
    <mergeCell ref="B136:B137"/>
    <mergeCell ref="C136:C137"/>
    <mergeCell ref="A129:A130"/>
    <mergeCell ref="B129:B130"/>
    <mergeCell ref="C129:C130"/>
    <mergeCell ref="A131:A132"/>
    <mergeCell ref="B131:B132"/>
    <mergeCell ref="C131:C132"/>
    <mergeCell ref="A124:A125"/>
    <mergeCell ref="B124:B125"/>
    <mergeCell ref="C124:C125"/>
    <mergeCell ref="A126:A127"/>
    <mergeCell ref="B126:B127"/>
    <mergeCell ref="C126:C127"/>
    <mergeCell ref="A119:A120"/>
    <mergeCell ref="B119:B120"/>
    <mergeCell ref="C119:C120"/>
    <mergeCell ref="A122:A123"/>
    <mergeCell ref="B122:B123"/>
    <mergeCell ref="C122:C123"/>
    <mergeCell ref="A113:A114"/>
    <mergeCell ref="B113:B114"/>
    <mergeCell ref="C113:C114"/>
    <mergeCell ref="A116:A117"/>
    <mergeCell ref="B116:B117"/>
    <mergeCell ref="C116:C117"/>
    <mergeCell ref="A108:A109"/>
    <mergeCell ref="B108:B109"/>
    <mergeCell ref="C108:C109"/>
    <mergeCell ref="A110:A111"/>
    <mergeCell ref="B110:B111"/>
    <mergeCell ref="C110:C111"/>
    <mergeCell ref="A102:A103"/>
    <mergeCell ref="B102:B103"/>
    <mergeCell ref="C102:C103"/>
    <mergeCell ref="D102:D103"/>
    <mergeCell ref="E102:E103"/>
    <mergeCell ref="A105:A106"/>
    <mergeCell ref="B105:B106"/>
    <mergeCell ref="C105:C106"/>
    <mergeCell ref="A97:A98"/>
    <mergeCell ref="B97:B98"/>
    <mergeCell ref="C97:C98"/>
    <mergeCell ref="A100:A101"/>
    <mergeCell ref="B100:B101"/>
    <mergeCell ref="C100:C101"/>
    <mergeCell ref="A93:A94"/>
    <mergeCell ref="B93:B94"/>
    <mergeCell ref="C93:C94"/>
    <mergeCell ref="A95:A96"/>
    <mergeCell ref="B95:B96"/>
    <mergeCell ref="C95:C96"/>
    <mergeCell ref="A87:A88"/>
    <mergeCell ref="B87:B88"/>
    <mergeCell ref="C87:C88"/>
    <mergeCell ref="A89:A90"/>
    <mergeCell ref="B89:B90"/>
    <mergeCell ref="C89:C90"/>
    <mergeCell ref="A58:A59"/>
    <mergeCell ref="B58:B59"/>
    <mergeCell ref="C58:C59"/>
    <mergeCell ref="A84:A85"/>
    <mergeCell ref="B84:B85"/>
    <mergeCell ref="C84:C85"/>
    <mergeCell ref="A18:A19"/>
    <mergeCell ref="B18:B19"/>
    <mergeCell ref="C18:C19"/>
    <mergeCell ref="A22:A23"/>
    <mergeCell ref="B22:B23"/>
    <mergeCell ref="C22:C23"/>
    <mergeCell ref="A14:A15"/>
    <mergeCell ref="B14:B15"/>
    <mergeCell ref="C14:C15"/>
    <mergeCell ref="A16:A17"/>
    <mergeCell ref="B16:B17"/>
    <mergeCell ref="C16:C17"/>
    <mergeCell ref="D7:E7"/>
    <mergeCell ref="F7:G7"/>
    <mergeCell ref="H7:I7"/>
    <mergeCell ref="K7:L7"/>
    <mergeCell ref="A12:A13"/>
    <mergeCell ref="B12:B13"/>
    <mergeCell ref="C12:C13"/>
    <mergeCell ref="A7:A8"/>
    <mergeCell ref="B7:B8"/>
    <mergeCell ref="C7:C8"/>
    <mergeCell ref="B2:C5"/>
    <mergeCell ref="E2:K2"/>
    <mergeCell ref="E3:K3"/>
    <mergeCell ref="E4:K4"/>
    <mergeCell ref="E5:K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РБ</vt:lpstr>
      <vt:lpstr>услуги населения для иностранце</vt:lpstr>
      <vt:lpstr>услуги населения РБ</vt:lpstr>
      <vt:lpstr>для иностранцев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2023-01-17T11:39:42Z</dcterms:modified>
</cp:coreProperties>
</file>